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tabRatio="899" firstSheet="9" activeTab="16"/>
  </bookViews>
  <sheets>
    <sheet name=" asseg2009" sheetId="1" r:id="rId1"/>
    <sheet name="ex 20_ass2005" sheetId="2" r:id="rId2"/>
    <sheet name="ex 20_ass2006" sheetId="3" r:id="rId3"/>
    <sheet name="ex 20_ass2004" sheetId="4" r:id="rId4"/>
    <sheet name="ex 20_ass2002" sheetId="5" r:id="rId5"/>
    <sheet name="ex 20_ass2001eprec" sheetId="6" r:id="rId6"/>
    <sheet name="ex 22_ass2005" sheetId="7" r:id="rId7"/>
    <sheet name="ex 22_ass2004e prec" sheetId="8" r:id="rId8"/>
    <sheet name="riep.cred-22" sheetId="9" r:id="rId9"/>
    <sheet name="ex 21_ass2007e prec" sheetId="10" r:id="rId10"/>
    <sheet name="riep.cred-21" sheetId="11" r:id="rId11"/>
    <sheet name="ex 22_ass2006" sheetId="12" r:id="rId12"/>
    <sheet name=" ex 22_ass2007" sheetId="13" r:id="rId13"/>
    <sheet name="riep.cred-20" sheetId="14" r:id="rId14"/>
    <sheet name="ex 20_ass2007" sheetId="15" r:id="rId15"/>
    <sheet name="RACCORDO" sheetId="16" r:id="rId16"/>
    <sheet name="asseg2008" sheetId="17" r:id="rId17"/>
  </sheets>
  <definedNames>
    <definedName name="_xlnm.Print_Area" localSheetId="7">'ex 22_ass2004e prec'!$A$1:$F$92</definedName>
  </definedNames>
  <calcPr fullCalcOnLoad="1"/>
</workbook>
</file>

<file path=xl/sharedStrings.xml><?xml version="1.0" encoding="utf-8"?>
<sst xmlns="http://schemas.openxmlformats.org/spreadsheetml/2006/main" count="832" uniqueCount="217">
  <si>
    <t>ASSEGNAZIONI</t>
  </si>
  <si>
    <t>estremi n° DGR/determinaz.(numero-codice settore)</t>
  </si>
  <si>
    <t>oggetto provvedimento regionale</t>
  </si>
  <si>
    <t>importo</t>
  </si>
  <si>
    <t>Totale incassi per singolo provvedimento</t>
  </si>
  <si>
    <t>RIEPILOGO ASSEGNAZIONI CONTRIBUTI CONTO CAPITALE (finanziamenti per investimenti)</t>
  </si>
  <si>
    <t>RIEPILOGO INCASSI ASSEGNAZIONI CONTRIBUTI CONTO CAPITALE (finanziamenti per investimenti)</t>
  </si>
  <si>
    <t>INCASSI NEL 2009</t>
  </si>
  <si>
    <t>importi incassati prima del 2009</t>
  </si>
  <si>
    <t>importo incassato nel 2009</t>
  </si>
  <si>
    <t>CREDITO RESIDUO AL 31.12.2009</t>
  </si>
  <si>
    <t>RIEPILOGO crediti al 31.12.2009 CONTRIBUTI CONTO CAPITALE (finanziamenti per investimenti)</t>
  </si>
  <si>
    <t>DGR  49-8994 del 16/6/08</t>
  </si>
  <si>
    <t xml:space="preserve">Programmazione investimenti in edilizia ed attrezzature sanitarie 2009  (antincendio Osp.Novi ed Acqui)    </t>
  </si>
  <si>
    <t>DCR 258-20424 del 05.05.2009</t>
  </si>
  <si>
    <t>Modifica al programma degli interventi in edilizzia e attrez.sanit.approveto con delib.del Consiglio Regionale 131-23049/07</t>
  </si>
  <si>
    <t>DGR 40-11758 del 13.07.2009</t>
  </si>
  <si>
    <t xml:space="preserve">Programmazione investimenti in edilizia ed attrezzature sanitarie 2009    </t>
  </si>
  <si>
    <t>Det .839/DB2000.8 del 30.11.09</t>
  </si>
  <si>
    <t>Prog.attuativi Piano Sanit.Naz. Acquisto apparecchiature per consultori fam.Percorso nascite</t>
  </si>
  <si>
    <t>Det .393/DB2000.8 del 21.07.09</t>
  </si>
  <si>
    <t>DGR 22-10601 del 19.01.2009 Asseg. E liq. Per acquisto strumentazione per corso di laurea delle prof.sanit.</t>
  </si>
  <si>
    <t>Prot.22674/20.09 del 16.6.2009</t>
  </si>
  <si>
    <t>D.D. 290 del 12.06.2009 Finanz. in conto capitale per acquisto cespiti di minor entità</t>
  </si>
  <si>
    <t>DGR 85-19260 del 19.05.1997</t>
  </si>
  <si>
    <t>Det .405del 20.12.02</t>
  </si>
  <si>
    <t>DGR 86-6713 del 03.08.2007</t>
  </si>
  <si>
    <t>Det .472del 29.11.04</t>
  </si>
  <si>
    <t>DGR 100-10266 del 01.08.2003</t>
  </si>
  <si>
    <t>DGR  100-10266 del 1.8.2003 Assegnazione fondi investim.serv.trasfusionale  Casale</t>
  </si>
  <si>
    <t>Spese di investimento per interventi di manut. Straordin.  (Casale)</t>
  </si>
  <si>
    <t>DGR 86-6713 del 3.8.2007 Approvazione elenco Urgenze 2007 attrezzature sanit. (Casale)</t>
  </si>
  <si>
    <t>Lavori ristrutturaz.comunità terap.Cascina Abele di Murisengo  (casale)</t>
  </si>
  <si>
    <t>DGR 85-19260 del 19.5.97 Finanz.in coto cap.1995/96 per edilizzia sanit. (Casale)</t>
  </si>
  <si>
    <t>DGR  100-10266 del 1.8.2003 Assegnazione fondi investim.manut.straord.  Casale</t>
  </si>
  <si>
    <t>DGR  100-10266 del 1.8.2003 Assegnazione fondi investim. Ortopedia e Traumat.  Casale</t>
  </si>
  <si>
    <t>DGR  100-10266 del 1.8.2003 Assegnazione fondi investim. Ampliamento Lab. Analisi   Casale</t>
  </si>
  <si>
    <t>DGR  100-10266 del 1.8.2003 Assegnazione fondi investim. Ricolocazione Anatomia Patologica   Casale</t>
  </si>
  <si>
    <t>DGR  100-10266 del 1.8.2003 Assegnazione fondi investim.Manut straord.impainti Laboratorio Analisi.    Casale</t>
  </si>
  <si>
    <t>DGR  100-10266 del 1.8.2003 Assegnazione fondi investim.Rifacimrnto imp.elettrico Padiglione mortuario    Casale</t>
  </si>
  <si>
    <t>Det .123/28.8 del 03.05.2006</t>
  </si>
  <si>
    <t>Apliamento ed adeguamento Soc.Medicina Casale</t>
  </si>
  <si>
    <t>DCR 131-23049 del 19.06.2007</t>
  </si>
  <si>
    <t>Ristrutturaz. Blocco operatorio  Casale</t>
  </si>
  <si>
    <t>Intervento umanizzazione Presidio Osped.Casale</t>
  </si>
  <si>
    <t>Riustrutturazione Reparto Ortopedia e Traumatologia Casale</t>
  </si>
  <si>
    <t>Ristr.adeg.norme Distretto 1 Casale Via Palestro</t>
  </si>
  <si>
    <t>DGR 47-3073 del 05.06.2006</t>
  </si>
  <si>
    <t>DGR 47-3073 del 05.06.2006 Finanz.in c/capit. Per acq. Attrezzature sanitarie (casale)</t>
  </si>
  <si>
    <t>DET.133/30.3-5.7</t>
  </si>
  <si>
    <t>Climatizzazione casa di riposo Castelnuovo</t>
  </si>
  <si>
    <t>Climatizzazione casa di riposo Solero</t>
  </si>
  <si>
    <t>Climatizzazione casa di riposo Pontecurone</t>
  </si>
  <si>
    <t>ristrutt. Blocco parto P.O: di Tortona</t>
  </si>
  <si>
    <t>DET. Reg 9/28/28.5 del 11/01/06</t>
  </si>
  <si>
    <t>impianto elettrico poliambulatorio Patria</t>
  </si>
  <si>
    <t>L 40/96</t>
  </si>
  <si>
    <t>fondo regionale attrezz modico valore</t>
  </si>
  <si>
    <t xml:space="preserve"> DGR 47-3073 DEL 5/6/06</t>
  </si>
  <si>
    <t>Det. 330 Dir. 28 del 20/9/07</t>
  </si>
  <si>
    <t>DGR  86-6713 del 3/8/07</t>
  </si>
  <si>
    <t>DCR 131-23049 / 2007</t>
  </si>
  <si>
    <t>ristrutt. Dip. Materno infantile P.O. Tortona</t>
  </si>
  <si>
    <t>grandi attrezzature - urgenze 2007</t>
  </si>
  <si>
    <t>realizzazione ambulatori ALPI</t>
  </si>
  <si>
    <t xml:space="preserve">realizzazione ambulatori ALPI  </t>
  </si>
  <si>
    <t>Programmazione investimenti in edilizia ed attrezzature sanitarie 2008  (Distretto Tortona)</t>
  </si>
  <si>
    <t>Programmazione investimenti in edilizia ed attrezzature sanitarie 2008  (Presidio Osped.Tortona)</t>
  </si>
  <si>
    <t>Programmazione investimenti in edilizia ed attrezzature sanitarie 2008  (Distretto Alessandria)</t>
  </si>
  <si>
    <t>Programmazione investimenti in edilizia ed attrezzature sanitarie 2008  (Attrezzature Osp.Casale)</t>
  </si>
  <si>
    <t>Programmazione investimenti in edilizia ed attrezzature sanitarie 2008  (attrezzature Osp.Tortona)</t>
  </si>
  <si>
    <t>Programmazione investimenti in edilizia ed attrezzature sanitarie 2008  (Centrel termica Osp.Casale)</t>
  </si>
  <si>
    <t>Programmazione investimenti in edilizia ed attrezzature sanitarie 2008  (Distretto Via Palestro Casale)</t>
  </si>
  <si>
    <t>Programmazione investimenti in edilizia ed attrezzature sanitarie 2008  (Attrezzature Osp.Novi)</t>
  </si>
  <si>
    <t>Programmazione investimenti in edilizia ed attrezzature sanitarie 2008  (antincendio Osp.Novi ed Acqui)</t>
  </si>
  <si>
    <t xml:space="preserve">Prot.17797/DO28/28.4 del 29.11.2004 </t>
  </si>
  <si>
    <t>Art.20 L.67/88  II° fase …Intervento ristrut.DEA po Santo Spirito Casale</t>
  </si>
  <si>
    <t>DGR  26-15235 del 30/3/05</t>
  </si>
  <si>
    <t>Art.20 L.67/88  II° fase …Adeg.norme antincendio p.o. Santo Spirito Casale</t>
  </si>
  <si>
    <t>Art.20 L.67/88  II° fase …Adeg.norme imp.elettrici e riscaldamento  p.o. Santo Spirito Casale</t>
  </si>
  <si>
    <t>Art.20 L.67/88  II° fase …realiz.distretto sanit.Moncalvo Casale</t>
  </si>
  <si>
    <t>Art.20 L.67/88  II° fase …Rist.e sicurezza Sauber Casale</t>
  </si>
  <si>
    <t>Det.170 del 4.4.02</t>
  </si>
  <si>
    <t>Centro resid.Cure palliative Hospice Casale</t>
  </si>
  <si>
    <t>Det. 366/28.7 del 10.11.04</t>
  </si>
  <si>
    <t>Lavori per libera Prof. Casale</t>
  </si>
  <si>
    <t>Det. 854/DA2000.8 del 26.11.2008</t>
  </si>
  <si>
    <t>fondo regionale attrezz modico valore 2008</t>
  </si>
  <si>
    <t xml:space="preserve">L.67/88 saldo </t>
  </si>
  <si>
    <t>Art.20 L.67/88  II° fase …Via Palestro Casale   saldo</t>
  </si>
  <si>
    <t>DCR 131-23049 del 19.6.2007</t>
  </si>
  <si>
    <t>Approvazione programma investimenti edilizia e attrezzatrure sanitarie  Poliambulatori osp.Tortona</t>
  </si>
  <si>
    <t>Det.201 del 30.11.07</t>
  </si>
  <si>
    <t>Prog.casa alloggio AIDS Novi Ligure</t>
  </si>
  <si>
    <t>Det.366 del 10.11.2004</t>
  </si>
  <si>
    <t>Lavori Reali.strut.Libera Prof. Casale</t>
  </si>
  <si>
    <t>DGR.100-10266 del 1.8.2003</t>
  </si>
  <si>
    <t>Assegnazione fondi per attrez.sanit. Casale</t>
  </si>
  <si>
    <t>Det.330 del 20.9.2007</t>
  </si>
  <si>
    <t>fondo regionale attrezz modico valore  II° Liq. 2007 Casale</t>
  </si>
  <si>
    <t xml:space="preserve">REVOCA Programmazione investimenti in edilizia ed attrezzature sanitarie 2009  (antincendio Osp.Novi ed Acqui) (CAMERE MORTUARIE ACQUI T.)    </t>
  </si>
  <si>
    <t xml:space="preserve">REVOCA Programmazione investimenti in edilizia ed attrezzature sanitarie 2009  (antincendio Osp.Novi ed Acqui) (IMPIANTO INCENDIO OVADA)    </t>
  </si>
  <si>
    <t>ASSEGNAZIONI 2006</t>
  </si>
  <si>
    <t>ASSEGNAZIONI 2005</t>
  </si>
  <si>
    <t>ASSEGNAZIONI 2007</t>
  </si>
  <si>
    <t>anno di assegnazione</t>
  </si>
  <si>
    <t>Totale incassi dalla data di assegnazione</t>
  </si>
  <si>
    <t>ASSEGNAZIONI REGIONALI</t>
  </si>
  <si>
    <t>ASSEGNAZIONI 2001 E ANNI PRECEDENTI</t>
  </si>
  <si>
    <t>RSA SOLERO</t>
  </si>
  <si>
    <t>RSA CASTELNIOVO</t>
  </si>
  <si>
    <t>NUOVO MAGAZZINO ED ADEGUAMENTO  SICUREZZA</t>
  </si>
  <si>
    <t>NUOVO REPARTO RADIOLOGIA</t>
  </si>
  <si>
    <t>RISTRUTTURAZIONE BLOCCO OPERATORIO OSP.TORTONA</t>
  </si>
  <si>
    <t>NUOVI SERVIZI ED UMANIZZAZIONE  OSP.TORTONA</t>
  </si>
  <si>
    <t>RISTRUTTURAZIONE PATRIA</t>
  </si>
  <si>
    <t>RECUPERO CASERMA PASSALACQUA</t>
  </si>
  <si>
    <t>DGR 22-756 31/8/00</t>
  </si>
  <si>
    <t>DR 170 - 4/7/02</t>
  </si>
  <si>
    <t>NUOVO REPARTO RADIOLOGIA DET 362</t>
  </si>
  <si>
    <t>ASSEGNAZIONI 2004</t>
  </si>
  <si>
    <t xml:space="preserve">totale assegnazioni </t>
  </si>
  <si>
    <t xml:space="preserve">INCASSI </t>
  </si>
  <si>
    <t>ASSEGNAZIONI 2002</t>
  </si>
  <si>
    <t>DGR 154-19707 2/06/97</t>
  </si>
  <si>
    <t>DGR 85-19260 19/5/97</t>
  </si>
  <si>
    <t>relalizzazione struttura ex ECA - cure palliative Hospice AL</t>
  </si>
  <si>
    <t>DD N. 330/28.5 DEL 20/09/07</t>
  </si>
  <si>
    <t>FINANZIAMENTO IN CONTO CAPITALE CON FONDI REGIONALIPER L'ACQUISIZIONE DEI CESPITI NON RICOMPRESI NEL PROGRAMMA TRIENNALE DELLE AARL</t>
  </si>
  <si>
    <t>DGR N. 86-6713/31.8 DEL 03/08/2007</t>
  </si>
  <si>
    <t>ASSEGNAZIONE FONDI REGIONALI ALLE ASRL "URGENZE 2007</t>
  </si>
  <si>
    <t>DD R.P. n. 307 del 09/08/07</t>
  </si>
  <si>
    <t>"Fondi regionali per l'acquisizione di attrezzature sanitarie ed altre categorie di cespiti di minore entità…"</t>
  </si>
  <si>
    <t>DD R.P. n. 330 del 20/09/07</t>
  </si>
  <si>
    <t>"Fondi regionali per l'acquisizione di cespiti non compresi nel programma triennale di investimenti…"</t>
  </si>
  <si>
    <t>DD 59/28.04 DEL 04/04/05</t>
  </si>
  <si>
    <t>RINNOVO TECNOLOGICO</t>
  </si>
  <si>
    <t>ASSEGNAZIONI 2004 E ANNI PRECEDENTI</t>
  </si>
  <si>
    <t>DGR 200/28300- 27/09/93</t>
  </si>
  <si>
    <t>OPERE EDILI DIALISI ACQUI</t>
  </si>
  <si>
    <t>ante 97</t>
  </si>
  <si>
    <t>DGR 53/37823 DEL 05/08/94</t>
  </si>
  <si>
    <t>ACQ.ATTREZZ.SANIT.ACQUI</t>
  </si>
  <si>
    <t>DGR 183/29559 DEL 08/11/93</t>
  </si>
  <si>
    <t>DGR 218/37462 DEL 03/08/94</t>
  </si>
  <si>
    <t>MANUT.STRAORD.ACQUI</t>
  </si>
  <si>
    <t>ACQ.SERRAMENTI ALL.NOVI</t>
  </si>
  <si>
    <t>RISTRUTT. SALE UTIC</t>
  </si>
  <si>
    <t>ADEG.SALE OPERATORIE ACQUI</t>
  </si>
  <si>
    <t>DGR 200/28300 DEL 27/09/93</t>
  </si>
  <si>
    <t>COSTR.NUOVO C.TRO DIALISI AC.</t>
  </si>
  <si>
    <t>DGR 37-23233 DEL 24.11.97</t>
  </si>
  <si>
    <t>AMPL. OSPEDALE ACQUI T.</t>
  </si>
  <si>
    <t>DGR 183-20424 DEL 25/06/97</t>
  </si>
  <si>
    <t>COMUNITA' PSICH.VOLTAGGIO</t>
  </si>
  <si>
    <t>DET.SET.SOCIO-ASS.93/11.11.97</t>
  </si>
  <si>
    <t>PROGETTO ALI</t>
  </si>
  <si>
    <t>DGR 58-16534 DEL 10/2/97</t>
  </si>
  <si>
    <t>APPARECCH.SERVIZIO IGIENE</t>
  </si>
  <si>
    <t>DGR 16-26145 DEL 27.11.98</t>
  </si>
  <si>
    <t>NUOVO EDIF. RRF E AMB. H NOVI</t>
  </si>
  <si>
    <t>DETERM.26/28380 DEL 18.10.99</t>
  </si>
  <si>
    <t>NORMATIVA SICUREZZA</t>
  </si>
  <si>
    <t>DETERM. 237/30 DEL 4/5/99</t>
  </si>
  <si>
    <t>AMPL.CENTRO DIURNO OVADA</t>
  </si>
  <si>
    <t>DGR 144/19697 DEL 02/06/97</t>
  </si>
  <si>
    <t xml:space="preserve">CONTRIBUTI INTERESSI </t>
  </si>
  <si>
    <t>DETERM. 152/27.1 DEL 27/02/01</t>
  </si>
  <si>
    <t>APPAR.INFORMATICHE SERV.IGIENE</t>
  </si>
  <si>
    <t>COM. REG.8091/27 del 27,2,02</t>
  </si>
  <si>
    <t>APPAR. INF. SERVIZIO VETERINARIO</t>
  </si>
  <si>
    <t>DGR 6-6158 del 27,5,02</t>
  </si>
  <si>
    <t>STRUT. ATT. LIBERO PROF  AMB.</t>
  </si>
  <si>
    <t>STRUT. ATT. LIBERO PROF  OSP.</t>
  </si>
  <si>
    <t>DD 269/28,4 DEL 09/08/01</t>
  </si>
  <si>
    <t>AMPLIAMENTO OSPEDALE Novi</t>
  </si>
  <si>
    <t>DD 216 del 04/09/02</t>
  </si>
  <si>
    <t xml:space="preserve">ADEG. NORMATIVA OSP. ACQUI II LOTTO </t>
  </si>
  <si>
    <t>DGR 100-10266 del 1,8,03</t>
  </si>
  <si>
    <t>FONDI PER INVESTIMENTI</t>
  </si>
  <si>
    <t>L.R. 73/96 art. 4, c.9</t>
  </si>
  <si>
    <t xml:space="preserve">FINANZIAM. ASS. RES. FLESSIBILE </t>
  </si>
  <si>
    <t>totale assegnazioni 2007 e precedenti</t>
  </si>
  <si>
    <t>ASSEGNAZIONI 2003 E ANNI PRECEDENTI</t>
  </si>
  <si>
    <t>X</t>
  </si>
  <si>
    <t>DGR Nr.53-37823 5/8/94</t>
  </si>
  <si>
    <t>Finanziamento adeguamento blocco operatorio ginecologia</t>
  </si>
  <si>
    <t>Det.452/98</t>
  </si>
  <si>
    <t xml:space="preserve">Adeguamento norme sicurezza </t>
  </si>
  <si>
    <t>DGR 181 -2422/97</t>
  </si>
  <si>
    <t>Ecotomografo</t>
  </si>
  <si>
    <t>Det.443/DO.28/98</t>
  </si>
  <si>
    <t>Programma Screening Tumori collon e utero</t>
  </si>
  <si>
    <t xml:space="preserve">DGR 26/28380 </t>
  </si>
  <si>
    <t>adeg.norme sicurezza</t>
  </si>
  <si>
    <t>DGR 218/3742</t>
  </si>
  <si>
    <t>Lav.rep.ginecologia</t>
  </si>
  <si>
    <t xml:space="preserve">Art.20 L67/88 </t>
  </si>
  <si>
    <t>poliambulatori moncalvo</t>
  </si>
  <si>
    <t>DGR 1860 del 20.4.1995</t>
  </si>
  <si>
    <t>Lavori rete idrica</t>
  </si>
  <si>
    <t>STORNO Trattamento aria Pres.Osped. Acqui Terme</t>
  </si>
  <si>
    <t>Det .26-28380 del 18.10.1999</t>
  </si>
  <si>
    <t>Importo non Finanziato Normativa Sicurezza Novi</t>
  </si>
  <si>
    <t>L.R. 73/96 art. 4, c.9 (Det.47 del 10.03.03)</t>
  </si>
  <si>
    <t>dif</t>
  </si>
  <si>
    <t>totale assegnazioni 2009 e precedenti</t>
  </si>
  <si>
    <t>e</t>
  </si>
  <si>
    <t>ex</t>
  </si>
  <si>
    <t>2003 PREC</t>
  </si>
  <si>
    <t>AL</t>
  </si>
  <si>
    <t>TOT</t>
  </si>
  <si>
    <t>EX 20</t>
  </si>
  <si>
    <t>EX 21</t>
  </si>
  <si>
    <t>EX 22</t>
  </si>
  <si>
    <t>2007 E PREC</t>
  </si>
  <si>
    <t>TOTALE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</si>
</sst>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_-;\-* #,##0.00_-;_-* &quot;-&quot;_-;_-@_-"/>
  </numFmts>
  <fonts count="16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i/>
      <sz val="10"/>
      <name val="Arial"/>
      <family val="2"/>
    </font>
    <font>
      <sz val="8"/>
      <color indexed="10"/>
      <name val="Arial"/>
      <family val="0"/>
    </font>
    <font>
      <i/>
      <sz val="10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11"/>
      <color indexed="10"/>
      <name val="Arial"/>
      <family val="0"/>
    </font>
    <font>
      <i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wrapText="1"/>
    </xf>
    <xf numFmtId="43" fontId="0" fillId="0" borderId="0" xfId="17" applyFont="1" applyAlignment="1">
      <alignment wrapText="1"/>
    </xf>
    <xf numFmtId="43" fontId="0" fillId="0" borderId="0" xfId="17" applyFont="1" applyAlignment="1">
      <alignment/>
    </xf>
    <xf numFmtId="43" fontId="7" fillId="0" borderId="0" xfId="17" applyFont="1" applyFill="1" applyAlignment="1">
      <alignment/>
    </xf>
    <xf numFmtId="43" fontId="0" fillId="0" borderId="0" xfId="17" applyFont="1" applyAlignment="1">
      <alignment/>
    </xf>
    <xf numFmtId="0" fontId="7" fillId="0" borderId="0" xfId="0" applyFont="1" applyAlignment="1">
      <alignment wrapText="1"/>
    </xf>
    <xf numFmtId="43" fontId="7" fillId="0" borderId="0" xfId="17" applyFont="1" applyAlignment="1">
      <alignment wrapText="1"/>
    </xf>
    <xf numFmtId="43" fontId="7" fillId="0" borderId="0" xfId="17" applyFont="1" applyAlignment="1">
      <alignment/>
    </xf>
    <xf numFmtId="0" fontId="8" fillId="0" borderId="0" xfId="0" applyFont="1" applyAlignment="1">
      <alignment horizontal="left" vertical="center" wrapText="1"/>
    </xf>
    <xf numFmtId="43" fontId="7" fillId="0" borderId="0" xfId="17" applyFont="1" applyAlignment="1">
      <alignment/>
    </xf>
    <xf numFmtId="43" fontId="7" fillId="0" borderId="0" xfId="17" applyFont="1" applyFill="1" applyAlignment="1">
      <alignment/>
    </xf>
    <xf numFmtId="3" fontId="2" fillId="0" borderId="0" xfId="0" applyNumberFormat="1" applyFont="1" applyFill="1" applyAlignment="1">
      <alignment/>
    </xf>
    <xf numFmtId="43" fontId="0" fillId="0" borderId="0" xfId="17" applyAlignment="1">
      <alignment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43" fontId="0" fillId="0" borderId="0" xfId="0" applyNumberFormat="1" applyAlignment="1">
      <alignment/>
    </xf>
    <xf numFmtId="43" fontId="0" fillId="0" borderId="0" xfId="17" applyFill="1" applyAlignment="1">
      <alignment/>
    </xf>
    <xf numFmtId="43" fontId="2" fillId="0" borderId="0" xfId="17" applyFont="1" applyFill="1" applyAlignment="1">
      <alignment/>
    </xf>
    <xf numFmtId="0" fontId="0" fillId="0" borderId="3" xfId="0" applyFill="1" applyBorder="1" applyAlignment="1">
      <alignment/>
    </xf>
    <xf numFmtId="3" fontId="0" fillId="0" borderId="0" xfId="0" applyNumberFormat="1" applyFill="1" applyAlignment="1">
      <alignment/>
    </xf>
    <xf numFmtId="170" fontId="0" fillId="0" borderId="0" xfId="18" applyNumberFormat="1" applyAlignment="1">
      <alignment/>
    </xf>
    <xf numFmtId="170" fontId="1" fillId="2" borderId="1" xfId="18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170" fontId="9" fillId="0" borderId="0" xfId="18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170" fontId="9" fillId="0" borderId="0" xfId="18" applyNumberFormat="1" applyFont="1" applyAlignment="1">
      <alignment/>
    </xf>
    <xf numFmtId="43" fontId="10" fillId="0" borderId="0" xfId="17" applyFont="1" applyFill="1" applyAlignment="1">
      <alignment/>
    </xf>
    <xf numFmtId="170" fontId="2" fillId="0" borderId="0" xfId="18" applyNumberFormat="1" applyFont="1" applyAlignment="1">
      <alignment/>
    </xf>
    <xf numFmtId="170" fontId="1" fillId="3" borderId="1" xfId="18" applyNumberFormat="1" applyFont="1" applyFill="1" applyBorder="1" applyAlignment="1">
      <alignment horizontal="center" vertical="center" wrapText="1"/>
    </xf>
    <xf numFmtId="170" fontId="0" fillId="0" borderId="0" xfId="18" applyNumberFormat="1" applyFont="1" applyAlignment="1">
      <alignment/>
    </xf>
    <xf numFmtId="0" fontId="11" fillId="0" borderId="0" xfId="0" applyFont="1" applyAlignment="1">
      <alignment horizontal="left" vertical="center"/>
    </xf>
    <xf numFmtId="170" fontId="2" fillId="0" borderId="1" xfId="18" applyNumberFormat="1" applyFont="1" applyBorder="1" applyAlignment="1">
      <alignment/>
    </xf>
    <xf numFmtId="170" fontId="1" fillId="4" borderId="1" xfId="18" applyNumberFormat="1" applyFont="1" applyFill="1" applyBorder="1" applyAlignment="1">
      <alignment horizontal="center" vertical="center" wrapText="1"/>
    </xf>
    <xf numFmtId="170" fontId="2" fillId="0" borderId="5" xfId="18" applyNumberFormat="1" applyFont="1" applyBorder="1" applyAlignment="1">
      <alignment/>
    </xf>
    <xf numFmtId="170" fontId="2" fillId="0" borderId="0" xfId="18" applyNumberFormat="1" applyFont="1" applyFill="1" applyAlignment="1">
      <alignment/>
    </xf>
    <xf numFmtId="0" fontId="12" fillId="0" borderId="6" xfId="0" applyFont="1" applyFill="1" applyBorder="1" applyAlignment="1">
      <alignment wrapText="1"/>
    </xf>
    <xf numFmtId="0" fontId="12" fillId="0" borderId="7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70" fontId="12" fillId="0" borderId="0" xfId="18" applyNumberFormat="1" applyFont="1" applyFill="1" applyBorder="1" applyAlignment="1">
      <alignment/>
    </xf>
    <xf numFmtId="170" fontId="0" fillId="0" borderId="0" xfId="18" applyNumberFormat="1" applyFill="1" applyAlignment="1">
      <alignment/>
    </xf>
    <xf numFmtId="0" fontId="12" fillId="0" borderId="0" xfId="0" applyFont="1" applyAlignment="1">
      <alignment horizontal="left" vertical="center" wrapText="1"/>
    </xf>
    <xf numFmtId="43" fontId="13" fillId="0" borderId="0" xfId="17" applyFont="1" applyAlignment="1">
      <alignment wrapText="1"/>
    </xf>
    <xf numFmtId="43" fontId="13" fillId="0" borderId="0" xfId="17" applyFont="1" applyAlignment="1">
      <alignment/>
    </xf>
    <xf numFmtId="43" fontId="14" fillId="0" borderId="0" xfId="17" applyFont="1" applyFill="1" applyAlignment="1">
      <alignment/>
    </xf>
    <xf numFmtId="43" fontId="13" fillId="0" borderId="0" xfId="17" applyFont="1" applyFill="1" applyAlignment="1">
      <alignment/>
    </xf>
    <xf numFmtId="43" fontId="2" fillId="0" borderId="0" xfId="17" applyFont="1" applyAlignment="1">
      <alignment/>
    </xf>
    <xf numFmtId="43" fontId="0" fillId="0" borderId="0" xfId="0" applyNumberFormat="1" applyFill="1" applyAlignment="1">
      <alignment/>
    </xf>
    <xf numFmtId="0" fontId="12" fillId="0" borderId="0" xfId="0" applyFont="1" applyFill="1" applyBorder="1" applyAlignment="1">
      <alignment wrapText="1"/>
    </xf>
    <xf numFmtId="43" fontId="2" fillId="0" borderId="1" xfId="17" applyFont="1" applyBorder="1" applyAlignment="1">
      <alignment/>
    </xf>
    <xf numFmtId="170" fontId="0" fillId="0" borderId="0" xfId="18" applyNumberFormat="1" applyFont="1" applyFill="1" applyAlignment="1">
      <alignment/>
    </xf>
    <xf numFmtId="170" fontId="0" fillId="0" borderId="0" xfId="0" applyNumberFormat="1" applyAlignment="1">
      <alignment/>
    </xf>
    <xf numFmtId="170" fontId="2" fillId="0" borderId="4" xfId="18" applyNumberFormat="1" applyFont="1" applyBorder="1" applyAlignment="1">
      <alignment/>
    </xf>
    <xf numFmtId="43" fontId="15" fillId="0" borderId="0" xfId="17" applyFont="1" applyFill="1" applyBorder="1" applyAlignment="1">
      <alignment horizontal="center" vertical="center"/>
    </xf>
    <xf numFmtId="43" fontId="9" fillId="0" borderId="0" xfId="17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43" fontId="0" fillId="0" borderId="0" xfId="17" applyFont="1" applyFill="1" applyAlignment="1">
      <alignment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170" fontId="2" fillId="0" borderId="0" xfId="18" applyNumberFormat="1" applyFont="1" applyFill="1" applyBorder="1" applyAlignment="1">
      <alignment/>
    </xf>
    <xf numFmtId="0" fontId="0" fillId="0" borderId="0" xfId="0" applyAlignment="1">
      <alignment horizontal="left"/>
    </xf>
    <xf numFmtId="41" fontId="0" fillId="0" borderId="0" xfId="18" applyAlignment="1">
      <alignment/>
    </xf>
    <xf numFmtId="41" fontId="0" fillId="0" borderId="0" xfId="18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1" fontId="2" fillId="0" borderId="0" xfId="18" applyFont="1" applyAlignment="1">
      <alignment/>
    </xf>
    <xf numFmtId="41" fontId="0" fillId="0" borderId="0" xfId="0" applyNumberForma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Contributi indistinti 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3"/>
  <sheetViews>
    <sheetView workbookViewId="0" topLeftCell="A58">
      <selection activeCell="E85" sqref="E85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2" ht="12.75">
      <c r="A2" s="1"/>
      <c r="B2" s="5" t="s">
        <v>0</v>
      </c>
    </row>
    <row r="3" spans="1:4" ht="51">
      <c r="A3" s="6" t="s">
        <v>1</v>
      </c>
      <c r="B3" s="7" t="s">
        <v>2</v>
      </c>
      <c r="C3" s="6">
        <v>2009</v>
      </c>
      <c r="D3" s="7" t="s">
        <v>3</v>
      </c>
    </row>
    <row r="4" spans="1:4" s="25" customFormat="1" ht="25.5">
      <c r="A4" s="29" t="s">
        <v>12</v>
      </c>
      <c r="B4" s="30" t="s">
        <v>13</v>
      </c>
      <c r="C4" s="31"/>
      <c r="D4" s="32">
        <v>550000</v>
      </c>
    </row>
    <row r="5" spans="1:4" s="25" customFormat="1" ht="25.5">
      <c r="A5" s="29" t="s">
        <v>12</v>
      </c>
      <c r="B5" s="30" t="s">
        <v>46</v>
      </c>
      <c r="C5" s="31"/>
      <c r="D5" s="32">
        <v>300000</v>
      </c>
    </row>
    <row r="6" spans="1:4" s="25" customFormat="1" ht="25.5">
      <c r="A6" s="29" t="s">
        <v>14</v>
      </c>
      <c r="B6" s="30" t="s">
        <v>15</v>
      </c>
      <c r="C6" s="31"/>
      <c r="D6" s="32">
        <v>4103000</v>
      </c>
    </row>
    <row r="7" spans="1:4" s="25" customFormat="1" ht="25.5">
      <c r="A7" s="4" t="s">
        <v>47</v>
      </c>
      <c r="B7" s="30" t="s">
        <v>48</v>
      </c>
      <c r="C7" s="31"/>
      <c r="D7" s="32">
        <v>528979</v>
      </c>
    </row>
    <row r="8" spans="1:4" s="25" customFormat="1" ht="25.5">
      <c r="A8" s="29" t="s">
        <v>26</v>
      </c>
      <c r="B8" s="30" t="s">
        <v>31</v>
      </c>
      <c r="C8" s="31"/>
      <c r="D8" s="32">
        <v>410000</v>
      </c>
    </row>
    <row r="9" spans="1:4" s="25" customFormat="1" ht="25.5">
      <c r="A9" s="29" t="s">
        <v>16</v>
      </c>
      <c r="B9" s="30" t="s">
        <v>17</v>
      </c>
      <c r="C9" s="31"/>
      <c r="D9" s="32">
        <v>2180000</v>
      </c>
    </row>
    <row r="10" spans="1:4" s="25" customFormat="1" ht="25.5">
      <c r="A10" s="4" t="s">
        <v>18</v>
      </c>
      <c r="B10" s="30" t="s">
        <v>19</v>
      </c>
      <c r="C10" s="31"/>
      <c r="D10" s="32">
        <v>37000</v>
      </c>
    </row>
    <row r="11" spans="1:4" s="25" customFormat="1" ht="25.5">
      <c r="A11" s="4" t="s">
        <v>20</v>
      </c>
      <c r="B11" s="30" t="s">
        <v>21</v>
      </c>
      <c r="C11" s="31"/>
      <c r="D11" s="32">
        <v>10210</v>
      </c>
    </row>
    <row r="12" spans="1:4" s="25" customFormat="1" ht="25.5">
      <c r="A12" s="29" t="s">
        <v>22</v>
      </c>
      <c r="B12" s="30" t="s">
        <v>23</v>
      </c>
      <c r="C12" s="31"/>
      <c r="D12" s="32">
        <v>1959058</v>
      </c>
    </row>
    <row r="13" spans="1:4" s="25" customFormat="1" ht="25.5">
      <c r="A13" s="29" t="s">
        <v>24</v>
      </c>
      <c r="B13" s="30" t="s">
        <v>33</v>
      </c>
      <c r="C13" s="31"/>
      <c r="D13" s="32">
        <v>432935.74</v>
      </c>
    </row>
    <row r="14" spans="1:4" s="25" customFormat="1" ht="12.75">
      <c r="A14" s="4" t="s">
        <v>25</v>
      </c>
      <c r="B14" s="30" t="s">
        <v>32</v>
      </c>
      <c r="C14" s="31"/>
      <c r="D14" s="32">
        <v>103291</v>
      </c>
    </row>
    <row r="15" spans="1:4" s="25" customFormat="1" ht="25.5">
      <c r="A15" s="29" t="s">
        <v>26</v>
      </c>
      <c r="B15" s="30" t="s">
        <v>31</v>
      </c>
      <c r="C15" s="31"/>
      <c r="D15" s="32">
        <v>250000</v>
      </c>
    </row>
    <row r="16" spans="1:4" s="25" customFormat="1" ht="12.75">
      <c r="A16" s="4" t="s">
        <v>27</v>
      </c>
      <c r="B16" s="30" t="s">
        <v>30</v>
      </c>
      <c r="C16" s="31"/>
      <c r="D16" s="32">
        <v>130000</v>
      </c>
    </row>
    <row r="17" spans="1:4" s="25" customFormat="1" ht="25.5">
      <c r="A17" s="29" t="s">
        <v>28</v>
      </c>
      <c r="B17" s="30" t="s">
        <v>29</v>
      </c>
      <c r="C17" s="31"/>
      <c r="D17" s="32">
        <v>444000</v>
      </c>
    </row>
    <row r="18" spans="1:4" s="25" customFormat="1" ht="25.5">
      <c r="A18" s="29" t="s">
        <v>28</v>
      </c>
      <c r="B18" s="30" t="s">
        <v>34</v>
      </c>
      <c r="C18" s="31"/>
      <c r="D18" s="32">
        <v>600000</v>
      </c>
    </row>
    <row r="19" spans="1:4" s="25" customFormat="1" ht="25.5">
      <c r="A19" s="29" t="s">
        <v>28</v>
      </c>
      <c r="B19" s="30" t="s">
        <v>35</v>
      </c>
      <c r="C19" s="31"/>
      <c r="D19" s="32">
        <v>234000</v>
      </c>
    </row>
    <row r="20" spans="1:4" s="25" customFormat="1" ht="25.5">
      <c r="A20" s="29" t="s">
        <v>28</v>
      </c>
      <c r="B20" s="30" t="s">
        <v>36</v>
      </c>
      <c r="C20" s="31"/>
      <c r="D20" s="32">
        <v>77000</v>
      </c>
    </row>
    <row r="21" spans="1:4" s="25" customFormat="1" ht="25.5">
      <c r="A21" s="29" t="s">
        <v>28</v>
      </c>
      <c r="B21" s="30" t="s">
        <v>37</v>
      </c>
      <c r="C21" s="31"/>
      <c r="D21" s="32">
        <v>273000</v>
      </c>
    </row>
    <row r="22" spans="1:4" s="25" customFormat="1" ht="25.5">
      <c r="A22" s="29" t="s">
        <v>28</v>
      </c>
      <c r="B22" s="30" t="s">
        <v>38</v>
      </c>
      <c r="C22" s="31"/>
      <c r="D22" s="32">
        <v>70000</v>
      </c>
    </row>
    <row r="23" spans="1:4" ht="25.5">
      <c r="A23" s="29" t="s">
        <v>28</v>
      </c>
      <c r="B23" s="30" t="s">
        <v>39</v>
      </c>
      <c r="C23" s="31"/>
      <c r="D23" s="32">
        <v>310000</v>
      </c>
    </row>
    <row r="24" spans="1:4" ht="25.5">
      <c r="A24" s="4" t="s">
        <v>40</v>
      </c>
      <c r="B24" s="33" t="s">
        <v>41</v>
      </c>
      <c r="C24" s="31"/>
      <c r="D24" s="32">
        <v>700000</v>
      </c>
    </row>
    <row r="25" spans="1:4" ht="25.5">
      <c r="A25" s="4" t="s">
        <v>40</v>
      </c>
      <c r="B25" s="33" t="s">
        <v>45</v>
      </c>
      <c r="C25" s="31"/>
      <c r="D25" s="32">
        <v>400000</v>
      </c>
    </row>
    <row r="26" spans="1:4" ht="25.5">
      <c r="A26" s="29" t="s">
        <v>42</v>
      </c>
      <c r="B26" s="33" t="s">
        <v>43</v>
      </c>
      <c r="C26" s="31"/>
      <c r="D26" s="32">
        <v>2228511.52</v>
      </c>
    </row>
    <row r="27" spans="1:4" ht="25.5">
      <c r="A27" s="29" t="s">
        <v>42</v>
      </c>
      <c r="B27" s="33" t="s">
        <v>44</v>
      </c>
      <c r="C27" s="31"/>
      <c r="D27" s="32">
        <v>2309078.8</v>
      </c>
    </row>
    <row r="28" spans="1:4" ht="12.75">
      <c r="A28" s="1"/>
      <c r="B28" s="4"/>
      <c r="D28" s="3">
        <v>0</v>
      </c>
    </row>
    <row r="29" spans="1:4" ht="13.5" thickBot="1">
      <c r="A29" s="1"/>
      <c r="B29" s="4"/>
      <c r="D29" s="3">
        <v>0</v>
      </c>
    </row>
    <row r="30" spans="1:4" ht="13.5" thickBot="1">
      <c r="A30" s="8" t="s">
        <v>5</v>
      </c>
      <c r="B30" s="9"/>
      <c r="C30" s="10"/>
      <c r="D30" s="2">
        <f>SUM(D4:D29)</f>
        <v>18640064.06</v>
      </c>
    </row>
    <row r="31" spans="1:2" ht="12.75">
      <c r="A31" s="1"/>
      <c r="B31" s="4"/>
    </row>
    <row r="32" spans="1:2" ht="12.75">
      <c r="A32" s="1"/>
      <c r="B32" s="5" t="s">
        <v>7</v>
      </c>
    </row>
    <row r="33" spans="1:6" ht="51">
      <c r="A33" s="11" t="s">
        <v>1</v>
      </c>
      <c r="B33" s="12" t="s">
        <v>2</v>
      </c>
      <c r="C33" s="11">
        <v>2009</v>
      </c>
      <c r="D33" s="11" t="s">
        <v>9</v>
      </c>
      <c r="E33" s="11" t="s">
        <v>8</v>
      </c>
      <c r="F33" s="11" t="s">
        <v>4</v>
      </c>
    </row>
    <row r="34" spans="1:13" s="25" customFormat="1" ht="11.25" customHeight="1">
      <c r="A34" s="34" t="s">
        <v>26</v>
      </c>
      <c r="B34" s="35" t="s">
        <v>31</v>
      </c>
      <c r="C34" s="36"/>
      <c r="D34" s="32">
        <v>406190.4</v>
      </c>
      <c r="E34" s="32">
        <v>0</v>
      </c>
      <c r="F34" s="32">
        <v>406190.4</v>
      </c>
      <c r="G34" s="32"/>
      <c r="H34" s="32"/>
      <c r="I34" s="32"/>
      <c r="J34" s="32"/>
      <c r="K34" s="32"/>
      <c r="L34" s="32"/>
      <c r="M34" s="32"/>
    </row>
    <row r="35" spans="1:13" s="25" customFormat="1" ht="22.5">
      <c r="A35" s="34" t="s">
        <v>24</v>
      </c>
      <c r="B35" s="35" t="s">
        <v>33</v>
      </c>
      <c r="C35" s="36"/>
      <c r="D35" s="32">
        <v>330372.7</v>
      </c>
      <c r="E35" s="32">
        <v>0</v>
      </c>
      <c r="F35" s="32">
        <v>330372.7</v>
      </c>
      <c r="G35" s="32"/>
      <c r="H35" s="32"/>
      <c r="I35" s="32"/>
      <c r="J35" s="32"/>
      <c r="K35" s="32"/>
      <c r="L35" s="32"/>
      <c r="M35" s="32"/>
    </row>
    <row r="36" spans="1:13" ht="22.5">
      <c r="A36" s="34" t="s">
        <v>28</v>
      </c>
      <c r="B36" s="35" t="s">
        <v>29</v>
      </c>
      <c r="C36" s="36"/>
      <c r="D36" s="32">
        <v>266400</v>
      </c>
      <c r="E36" s="32">
        <v>0</v>
      </c>
      <c r="F36" s="32">
        <v>266400</v>
      </c>
      <c r="G36" s="32"/>
      <c r="H36" s="32"/>
      <c r="I36" s="32"/>
      <c r="J36" s="32"/>
      <c r="K36" s="32"/>
      <c r="L36" s="32"/>
      <c r="M36" s="32"/>
    </row>
    <row r="37" spans="1:6" ht="13.5" thickBot="1">
      <c r="A37" s="1"/>
      <c r="B37" s="4"/>
      <c r="D37" s="3">
        <v>0</v>
      </c>
      <c r="E37" s="3">
        <v>0</v>
      </c>
      <c r="F37" s="2">
        <f>D37+E37</f>
        <v>0</v>
      </c>
    </row>
    <row r="38" spans="1:6" ht="18" customHeight="1" thickBot="1">
      <c r="A38" s="13" t="s">
        <v>6</v>
      </c>
      <c r="B38" s="14"/>
      <c r="C38" s="28"/>
      <c r="D38" s="15">
        <f>SUM(D34:D37)</f>
        <v>1002963.1000000001</v>
      </c>
      <c r="E38" s="16">
        <f>SUM(E34:E37)</f>
        <v>0</v>
      </c>
      <c r="F38" s="17">
        <f>D38+E38</f>
        <v>1002963.1000000001</v>
      </c>
    </row>
    <row r="39" spans="1:6" ht="12.75">
      <c r="A39" s="1"/>
      <c r="B39" s="4"/>
      <c r="D39" s="3"/>
      <c r="E39" s="3"/>
      <c r="F39" s="3"/>
    </row>
    <row r="40" spans="1:2" ht="12.75">
      <c r="A40" s="1"/>
      <c r="B40" s="5" t="s">
        <v>10</v>
      </c>
    </row>
    <row r="41" spans="1:4" ht="51">
      <c r="A41" s="18" t="s">
        <v>1</v>
      </c>
      <c r="B41" s="19" t="s">
        <v>10</v>
      </c>
      <c r="C41" s="20">
        <v>2009</v>
      </c>
      <c r="D41" s="20" t="s">
        <v>3</v>
      </c>
    </row>
    <row r="42" spans="1:4" s="25" customFormat="1" ht="22.5">
      <c r="A42" s="34" t="s">
        <v>12</v>
      </c>
      <c r="B42" s="35" t="s">
        <v>13</v>
      </c>
      <c r="C42" s="36"/>
      <c r="D42" s="32">
        <v>550000</v>
      </c>
    </row>
    <row r="43" spans="1:4" s="25" customFormat="1" ht="22.5">
      <c r="A43" s="34" t="s">
        <v>12</v>
      </c>
      <c r="B43" s="35" t="s">
        <v>46</v>
      </c>
      <c r="C43" s="36"/>
      <c r="D43" s="32">
        <v>300000</v>
      </c>
    </row>
    <row r="44" spans="1:4" s="25" customFormat="1" ht="22.5">
      <c r="A44" s="34" t="s">
        <v>14</v>
      </c>
      <c r="B44" s="35" t="s">
        <v>15</v>
      </c>
      <c r="C44" s="36"/>
      <c r="D44" s="32">
        <v>4103000</v>
      </c>
    </row>
    <row r="45" spans="1:4" s="25" customFormat="1" ht="22.5">
      <c r="A45" s="37" t="s">
        <v>47</v>
      </c>
      <c r="B45" s="35" t="s">
        <v>48</v>
      </c>
      <c r="C45" s="36"/>
      <c r="D45" s="32">
        <v>528979</v>
      </c>
    </row>
    <row r="46" spans="1:4" s="25" customFormat="1" ht="22.5">
      <c r="A46" s="34" t="s">
        <v>26</v>
      </c>
      <c r="B46" s="35" t="s">
        <v>31</v>
      </c>
      <c r="C46" s="36"/>
      <c r="D46" s="32">
        <v>3809.6</v>
      </c>
    </row>
    <row r="47" spans="1:4" s="25" customFormat="1" ht="22.5">
      <c r="A47" s="34" t="s">
        <v>16</v>
      </c>
      <c r="B47" s="35" t="s">
        <v>17</v>
      </c>
      <c r="C47" s="36"/>
      <c r="D47" s="32">
        <v>2180000</v>
      </c>
    </row>
    <row r="48" spans="1:4" s="25" customFormat="1" ht="22.5">
      <c r="A48" s="37" t="s">
        <v>18</v>
      </c>
      <c r="B48" s="35" t="s">
        <v>19</v>
      </c>
      <c r="C48" s="36"/>
      <c r="D48" s="32">
        <v>37000</v>
      </c>
    </row>
    <row r="49" spans="1:4" s="25" customFormat="1" ht="22.5">
      <c r="A49" s="37" t="s">
        <v>20</v>
      </c>
      <c r="B49" s="35" t="s">
        <v>21</v>
      </c>
      <c r="C49" s="36"/>
      <c r="D49" s="32">
        <v>10210</v>
      </c>
    </row>
    <row r="50" spans="1:4" s="25" customFormat="1" ht="22.5">
      <c r="A50" s="34" t="s">
        <v>22</v>
      </c>
      <c r="B50" s="35" t="s">
        <v>23</v>
      </c>
      <c r="C50" s="36"/>
      <c r="D50" s="32">
        <v>1959058</v>
      </c>
    </row>
    <row r="51" spans="1:4" s="25" customFormat="1" ht="22.5">
      <c r="A51" s="34" t="s">
        <v>24</v>
      </c>
      <c r="B51" s="35" t="s">
        <v>33</v>
      </c>
      <c r="C51" s="36"/>
      <c r="D51" s="32">
        <v>102563.04</v>
      </c>
    </row>
    <row r="52" spans="1:4" s="25" customFormat="1" ht="12.75">
      <c r="A52" s="37" t="s">
        <v>25</v>
      </c>
      <c r="B52" s="35" t="s">
        <v>32</v>
      </c>
      <c r="C52" s="36"/>
      <c r="D52" s="32">
        <v>103291</v>
      </c>
    </row>
    <row r="53" spans="1:4" s="25" customFormat="1" ht="22.5">
      <c r="A53" s="34" t="s">
        <v>26</v>
      </c>
      <c r="B53" s="35" t="s">
        <v>31</v>
      </c>
      <c r="C53" s="36"/>
      <c r="D53" s="32">
        <v>250000</v>
      </c>
    </row>
    <row r="54" spans="1:4" s="25" customFormat="1" ht="12.75">
      <c r="A54" s="37" t="s">
        <v>27</v>
      </c>
      <c r="B54" s="35" t="s">
        <v>30</v>
      </c>
      <c r="C54" s="36"/>
      <c r="D54" s="32">
        <v>130000</v>
      </c>
    </row>
    <row r="55" spans="1:4" s="25" customFormat="1" ht="22.5">
      <c r="A55" s="34" t="s">
        <v>28</v>
      </c>
      <c r="B55" s="35" t="s">
        <v>29</v>
      </c>
      <c r="C55" s="36"/>
      <c r="D55" s="32">
        <v>177600</v>
      </c>
    </row>
    <row r="56" spans="1:4" s="25" customFormat="1" ht="22.5">
      <c r="A56" s="34" t="s">
        <v>28</v>
      </c>
      <c r="B56" s="35" t="s">
        <v>34</v>
      </c>
      <c r="C56" s="36"/>
      <c r="D56" s="32">
        <v>600000</v>
      </c>
    </row>
    <row r="57" spans="1:4" s="25" customFormat="1" ht="22.5">
      <c r="A57" s="34" t="s">
        <v>28</v>
      </c>
      <c r="B57" s="35" t="s">
        <v>35</v>
      </c>
      <c r="C57" s="36"/>
      <c r="D57" s="32">
        <v>234000</v>
      </c>
    </row>
    <row r="58" spans="1:4" s="25" customFormat="1" ht="22.5">
      <c r="A58" s="34" t="s">
        <v>28</v>
      </c>
      <c r="B58" s="35" t="s">
        <v>36</v>
      </c>
      <c r="C58" s="36"/>
      <c r="D58" s="32">
        <v>77000</v>
      </c>
    </row>
    <row r="59" spans="1:4" s="25" customFormat="1" ht="22.5">
      <c r="A59" s="34" t="s">
        <v>28</v>
      </c>
      <c r="B59" s="35" t="s">
        <v>37</v>
      </c>
      <c r="C59" s="36"/>
      <c r="D59" s="32">
        <v>273000</v>
      </c>
    </row>
    <row r="60" spans="1:4" s="25" customFormat="1" ht="22.5">
      <c r="A60" s="34" t="s">
        <v>28</v>
      </c>
      <c r="B60" s="35" t="s">
        <v>38</v>
      </c>
      <c r="C60" s="36"/>
      <c r="D60" s="32">
        <v>70000</v>
      </c>
    </row>
    <row r="61" spans="1:4" s="25" customFormat="1" ht="22.5">
      <c r="A61" s="34" t="s">
        <v>28</v>
      </c>
      <c r="B61" s="35" t="s">
        <v>39</v>
      </c>
      <c r="C61" s="36"/>
      <c r="D61" s="32">
        <v>310000</v>
      </c>
    </row>
    <row r="62" spans="1:4" s="25" customFormat="1" ht="22.5">
      <c r="A62" s="37" t="s">
        <v>40</v>
      </c>
      <c r="B62" s="38" t="s">
        <v>41</v>
      </c>
      <c r="C62" s="36"/>
      <c r="D62" s="32">
        <v>700000</v>
      </c>
    </row>
    <row r="63" spans="1:4" s="25" customFormat="1" ht="22.5">
      <c r="A63" s="37" t="s">
        <v>40</v>
      </c>
      <c r="B63" s="38" t="s">
        <v>45</v>
      </c>
      <c r="C63" s="36"/>
      <c r="D63" s="32">
        <v>400000</v>
      </c>
    </row>
    <row r="64" spans="1:4" s="25" customFormat="1" ht="22.5">
      <c r="A64" s="34" t="s">
        <v>42</v>
      </c>
      <c r="B64" s="38" t="s">
        <v>43</v>
      </c>
      <c r="C64" s="36"/>
      <c r="D64" s="32">
        <v>2228511.52</v>
      </c>
    </row>
    <row r="65" spans="1:4" ht="22.5">
      <c r="A65" s="34" t="s">
        <v>42</v>
      </c>
      <c r="B65" s="38" t="s">
        <v>44</v>
      </c>
      <c r="C65" s="36"/>
      <c r="D65" s="32">
        <v>2309078.8</v>
      </c>
    </row>
    <row r="66" spans="1:4" ht="13.5" thickBot="1">
      <c r="A66" s="1"/>
      <c r="B66" s="4"/>
      <c r="D66" s="3">
        <f>D29-F37</f>
        <v>0</v>
      </c>
    </row>
    <row r="67" spans="1:4" ht="13.5" thickBot="1">
      <c r="A67" s="21" t="s">
        <v>11</v>
      </c>
      <c r="B67" s="22"/>
      <c r="C67" s="25"/>
      <c r="D67" s="17">
        <f>SUM(D42:D66)</f>
        <v>17637100.959999997</v>
      </c>
    </row>
    <row r="68" spans="1:4" s="25" customFormat="1" ht="12.75">
      <c r="A68" s="23"/>
      <c r="B68" s="24"/>
      <c r="D68" s="26"/>
    </row>
    <row r="69" spans="1:4" s="25" customFormat="1" ht="12.75">
      <c r="A69" s="23"/>
      <c r="B69" s="24"/>
      <c r="D69" s="26"/>
    </row>
    <row r="70" spans="1:4" s="25" customFormat="1" ht="12.75">
      <c r="A70" s="23"/>
      <c r="B70" s="24"/>
      <c r="D70" s="26"/>
    </row>
    <row r="71" spans="1:4" s="25" customFormat="1" ht="12.75">
      <c r="A71" s="23"/>
      <c r="B71" s="24"/>
      <c r="D71" s="26"/>
    </row>
    <row r="72" spans="1:4" s="25" customFormat="1" ht="12.75">
      <c r="A72" s="23"/>
      <c r="B72" s="24"/>
      <c r="D72" s="40"/>
    </row>
    <row r="73" spans="1:4" s="25" customFormat="1" ht="12.75">
      <c r="A73" s="23"/>
      <c r="B73" s="24"/>
      <c r="D73" s="26"/>
    </row>
    <row r="74" spans="1:4" s="25" customFormat="1" ht="12.75">
      <c r="A74" s="23"/>
      <c r="B74" s="24"/>
      <c r="D74" s="26"/>
    </row>
    <row r="75" spans="1:4" s="25" customFormat="1" ht="12.75">
      <c r="A75" s="23"/>
      <c r="B75" s="24"/>
      <c r="D75" s="26"/>
    </row>
    <row r="76" spans="1:2" ht="12.75">
      <c r="A76" s="1"/>
      <c r="B76" s="4"/>
    </row>
    <row r="77" spans="1:2" ht="12.75">
      <c r="A77" s="1"/>
      <c r="B77" s="4"/>
    </row>
    <row r="80" spans="1:2" ht="12.75">
      <c r="A80" s="1"/>
      <c r="B80" s="4"/>
    </row>
    <row r="81" spans="1:2" ht="12.75">
      <c r="A81" s="1"/>
      <c r="B81" s="4"/>
    </row>
    <row r="82" spans="1:2" ht="12.75">
      <c r="A82" s="1"/>
      <c r="B82" s="4"/>
    </row>
    <row r="83" spans="1:2" ht="12.75">
      <c r="A83" s="1"/>
      <c r="B83" s="4"/>
    </row>
  </sheetData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&amp;L&amp;"Arial,Grassetto Corsivo"Consuntivo al 31/12/2009
Dettaglio Contributi vincolati in conto capitale&amp;R&amp;"Arial,Grassetto Corsivo"Regione Piemonte 
Azienda 213- ASL AL</oddHeader>
    <oddFooter>&amp;L&amp;"Arial,Grassetto"&amp;D&amp;R&amp;A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G48"/>
  <sheetViews>
    <sheetView workbookViewId="0" topLeftCell="A18">
      <selection activeCell="E85" sqref="E85"/>
    </sheetView>
  </sheetViews>
  <sheetFormatPr defaultColWidth="9.140625" defaultRowHeight="12.75"/>
  <cols>
    <col min="1" max="1" width="21.28125" style="0" customWidth="1"/>
    <col min="2" max="2" width="60.421875" style="0" customWidth="1"/>
    <col min="4" max="4" width="12.8515625" style="0" bestFit="1" customWidth="1"/>
  </cols>
  <sheetData>
    <row r="2" spans="1:2" ht="12.75">
      <c r="A2" s="1"/>
      <c r="B2" s="5" t="s">
        <v>183</v>
      </c>
    </row>
    <row r="3" spans="1:4" ht="38.25">
      <c r="A3" s="6" t="s">
        <v>208</v>
      </c>
      <c r="B3" s="7" t="s">
        <v>2</v>
      </c>
      <c r="C3" s="6" t="s">
        <v>105</v>
      </c>
      <c r="D3" s="7" t="s">
        <v>3</v>
      </c>
    </row>
    <row r="4" spans="1:6" ht="12.75">
      <c r="A4" s="27" t="s">
        <v>187</v>
      </c>
      <c r="B4" s="43" t="s">
        <v>188</v>
      </c>
      <c r="C4" s="27">
        <v>1998</v>
      </c>
      <c r="D4" s="92">
        <v>110806</v>
      </c>
      <c r="E4" s="25"/>
      <c r="F4" s="25"/>
    </row>
    <row r="5" spans="1:6" ht="12.75">
      <c r="A5" s="27" t="s">
        <v>189</v>
      </c>
      <c r="B5" s="43" t="s">
        <v>190</v>
      </c>
      <c r="C5" s="27">
        <v>1997</v>
      </c>
      <c r="D5" s="92">
        <v>402320</v>
      </c>
      <c r="E5" s="25"/>
      <c r="F5" s="25"/>
    </row>
    <row r="6" spans="1:6" ht="12.75">
      <c r="A6" s="27" t="s">
        <v>191</v>
      </c>
      <c r="B6" s="43" t="s">
        <v>192</v>
      </c>
      <c r="C6" s="27">
        <v>1998</v>
      </c>
      <c r="D6" s="92">
        <v>210</v>
      </c>
      <c r="E6" s="25"/>
      <c r="F6" s="25"/>
    </row>
    <row r="7" spans="1:6" ht="12.75">
      <c r="A7" s="27" t="s">
        <v>193</v>
      </c>
      <c r="B7" s="43" t="s">
        <v>194</v>
      </c>
      <c r="C7" s="27"/>
      <c r="D7" s="92">
        <v>1311</v>
      </c>
      <c r="E7" s="25"/>
      <c r="F7" s="25"/>
    </row>
    <row r="8" spans="1:6" ht="25.5">
      <c r="A8" s="93" t="s">
        <v>185</v>
      </c>
      <c r="B8" s="42" t="s">
        <v>186</v>
      </c>
      <c r="C8" s="94">
        <v>1994</v>
      </c>
      <c r="D8" s="95">
        <v>1107800</v>
      </c>
      <c r="E8" s="25" t="s">
        <v>184</v>
      </c>
      <c r="F8" s="25"/>
    </row>
    <row r="9" spans="1:6" ht="12.75">
      <c r="A9" s="27" t="s">
        <v>195</v>
      </c>
      <c r="B9" s="43" t="s">
        <v>196</v>
      </c>
      <c r="C9" s="27"/>
      <c r="D9" s="92">
        <v>230856</v>
      </c>
      <c r="E9" s="25"/>
      <c r="F9" s="25"/>
    </row>
    <row r="10" spans="1:6" ht="12.75">
      <c r="A10" s="27" t="s">
        <v>197</v>
      </c>
      <c r="B10" s="43" t="s">
        <v>198</v>
      </c>
      <c r="C10" s="27"/>
      <c r="D10" s="92">
        <v>51646</v>
      </c>
      <c r="E10" s="25"/>
      <c r="F10" s="25"/>
    </row>
    <row r="11" spans="1:6" ht="25.5">
      <c r="A11" s="27" t="s">
        <v>199</v>
      </c>
      <c r="B11" s="43" t="s">
        <v>200</v>
      </c>
      <c r="C11" s="27">
        <v>1995</v>
      </c>
      <c r="D11" s="92">
        <v>38</v>
      </c>
      <c r="E11" s="25"/>
      <c r="F11" s="25"/>
    </row>
    <row r="12" spans="1:6" ht="13.5" thickBot="1">
      <c r="A12" s="27"/>
      <c r="B12" s="43"/>
      <c r="C12" s="27"/>
      <c r="D12" s="92"/>
      <c r="E12" s="25"/>
      <c r="F12" s="25"/>
    </row>
    <row r="13" spans="1:6" ht="13.5" thickBot="1">
      <c r="A13" s="96" t="s">
        <v>5</v>
      </c>
      <c r="B13" s="97"/>
      <c r="C13" s="52"/>
      <c r="D13" s="40">
        <v>1904987</v>
      </c>
      <c r="E13" s="25"/>
      <c r="F13" s="25"/>
    </row>
    <row r="14" spans="1:2" ht="12.75">
      <c r="A14" s="1"/>
      <c r="B14" s="4"/>
    </row>
    <row r="15" spans="1:2" ht="12.75">
      <c r="A15" s="1"/>
      <c r="B15" s="5" t="s">
        <v>7</v>
      </c>
    </row>
    <row r="16" spans="1:6" ht="76.5">
      <c r="A16" s="11" t="s">
        <v>1</v>
      </c>
      <c r="B16" s="12" t="s">
        <v>2</v>
      </c>
      <c r="C16" s="11" t="s">
        <v>105</v>
      </c>
      <c r="D16" s="11" t="s">
        <v>9</v>
      </c>
      <c r="E16" s="11" t="s">
        <v>8</v>
      </c>
      <c r="F16" s="11" t="s">
        <v>4</v>
      </c>
    </row>
    <row r="17" spans="1:7" ht="26.25" thickBot="1">
      <c r="A17" s="93" t="s">
        <v>185</v>
      </c>
      <c r="B17" s="42" t="s">
        <v>186</v>
      </c>
      <c r="C17" s="94">
        <v>1994</v>
      </c>
      <c r="D17" s="53"/>
      <c r="E17" s="53">
        <v>774685</v>
      </c>
      <c r="F17" s="40">
        <v>774685</v>
      </c>
      <c r="G17" s="25" t="s">
        <v>184</v>
      </c>
    </row>
    <row r="18" spans="1:6" ht="13.5" thickBot="1">
      <c r="A18" s="13" t="s">
        <v>6</v>
      </c>
      <c r="B18" s="14"/>
      <c r="C18" s="28"/>
      <c r="D18" s="15">
        <v>0</v>
      </c>
      <c r="E18" s="16">
        <v>774685</v>
      </c>
      <c r="F18" s="17">
        <v>774685</v>
      </c>
    </row>
    <row r="19" spans="1:6" ht="12.75">
      <c r="A19" s="1"/>
      <c r="B19" s="4"/>
      <c r="D19" s="3"/>
      <c r="E19" s="3"/>
      <c r="F19" s="3"/>
    </row>
    <row r="20" spans="1:2" ht="12.75">
      <c r="A20" s="1"/>
      <c r="B20" s="5" t="s">
        <v>10</v>
      </c>
    </row>
    <row r="21" spans="1:4" ht="38.25">
      <c r="A21" s="18" t="s">
        <v>1</v>
      </c>
      <c r="B21" s="19" t="s">
        <v>10</v>
      </c>
      <c r="C21" s="20" t="s">
        <v>105</v>
      </c>
      <c r="D21" s="20" t="s">
        <v>3</v>
      </c>
    </row>
    <row r="22" spans="1:7" ht="12.75">
      <c r="A22" s="58" t="s">
        <v>187</v>
      </c>
      <c r="B22" s="98" t="s">
        <v>188</v>
      </c>
      <c r="C22" s="58">
        <v>1998</v>
      </c>
      <c r="D22" s="92">
        <v>110806</v>
      </c>
      <c r="E22" s="99"/>
      <c r="F22" s="99"/>
      <c r="G22" s="99"/>
    </row>
    <row r="23" spans="1:7" ht="12.75">
      <c r="A23" s="58" t="s">
        <v>189</v>
      </c>
      <c r="B23" s="98" t="s">
        <v>190</v>
      </c>
      <c r="C23" s="58">
        <v>1997</v>
      </c>
      <c r="D23" s="92">
        <v>402320</v>
      </c>
      <c r="E23" s="99"/>
      <c r="F23" s="99"/>
      <c r="G23" s="99"/>
    </row>
    <row r="24" spans="1:7" ht="12.75">
      <c r="A24" s="58" t="s">
        <v>191</v>
      </c>
      <c r="B24" s="98" t="s">
        <v>192</v>
      </c>
      <c r="C24" s="58">
        <v>1998</v>
      </c>
      <c r="D24" s="92">
        <v>210</v>
      </c>
      <c r="E24" s="99"/>
      <c r="F24" s="99"/>
      <c r="G24" s="99"/>
    </row>
    <row r="25" spans="1:7" ht="12.75">
      <c r="A25" s="58" t="s">
        <v>193</v>
      </c>
      <c r="B25" s="98" t="s">
        <v>194</v>
      </c>
      <c r="C25" s="58"/>
      <c r="D25" s="92">
        <v>1311</v>
      </c>
      <c r="E25" s="99"/>
      <c r="F25" s="99"/>
      <c r="G25" s="99"/>
    </row>
    <row r="26" spans="1:7" ht="25.5">
      <c r="A26" s="93" t="s">
        <v>185</v>
      </c>
      <c r="B26" s="42" t="s">
        <v>186</v>
      </c>
      <c r="C26" s="94">
        <v>1994</v>
      </c>
      <c r="D26" s="95">
        <v>333115</v>
      </c>
      <c r="E26" s="99"/>
      <c r="F26" s="99"/>
      <c r="G26" s="99"/>
    </row>
    <row r="27" spans="1:7" ht="12.75">
      <c r="A27" s="58" t="s">
        <v>195</v>
      </c>
      <c r="B27" s="98" t="s">
        <v>196</v>
      </c>
      <c r="C27" s="58"/>
      <c r="D27" s="92">
        <v>230856</v>
      </c>
      <c r="E27" s="99"/>
      <c r="F27" s="99"/>
      <c r="G27" s="99"/>
    </row>
    <row r="28" spans="1:7" ht="12.75">
      <c r="A28" s="58" t="s">
        <v>197</v>
      </c>
      <c r="B28" s="98" t="s">
        <v>198</v>
      </c>
      <c r="C28" s="58"/>
      <c r="D28" s="92">
        <v>51646</v>
      </c>
      <c r="E28" s="99"/>
      <c r="F28" s="99"/>
      <c r="G28" s="99"/>
    </row>
    <row r="29" spans="1:7" ht="25.5">
      <c r="A29" s="58" t="s">
        <v>199</v>
      </c>
      <c r="B29" s="98" t="s">
        <v>200</v>
      </c>
      <c r="C29" s="58">
        <v>1995</v>
      </c>
      <c r="D29" s="92">
        <v>38</v>
      </c>
      <c r="E29" s="99"/>
      <c r="F29" s="99"/>
      <c r="G29" s="99"/>
    </row>
    <row r="30" spans="1:7" ht="12.75">
      <c r="A30" s="93"/>
      <c r="B30" s="93"/>
      <c r="C30" s="94"/>
      <c r="D30" s="3"/>
      <c r="E30" s="100"/>
      <c r="F30" s="25"/>
      <c r="G30" s="25"/>
    </row>
    <row r="31" spans="1:7" ht="13.5" thickBot="1">
      <c r="A31" s="93"/>
      <c r="B31" s="93"/>
      <c r="C31" s="94"/>
      <c r="D31" s="3"/>
      <c r="E31" s="100"/>
      <c r="F31" s="25"/>
      <c r="G31" s="25"/>
    </row>
    <row r="32" spans="1:4" ht="13.5" thickBot="1">
      <c r="A32" s="21" t="s">
        <v>11</v>
      </c>
      <c r="B32" s="22"/>
      <c r="C32" s="25"/>
      <c r="D32" s="17">
        <v>1130302</v>
      </c>
    </row>
    <row r="33" spans="1:4" ht="12.75">
      <c r="A33" s="23"/>
      <c r="B33" s="24"/>
      <c r="C33" s="25"/>
      <c r="D33" s="26"/>
    </row>
    <row r="34" spans="1:4" ht="12.75">
      <c r="A34" s="23"/>
      <c r="B34" s="24"/>
      <c r="C34" s="25"/>
      <c r="D34" s="26"/>
    </row>
    <row r="35" spans="1:4" ht="12.75">
      <c r="A35" s="23"/>
      <c r="B35" s="24"/>
      <c r="C35" s="25"/>
      <c r="D35" s="26"/>
    </row>
    <row r="36" spans="1:4" ht="12.75">
      <c r="A36" s="23"/>
      <c r="B36" s="24"/>
      <c r="C36" s="25"/>
      <c r="D36" s="26"/>
    </row>
    <row r="37" spans="1:4" ht="12.75">
      <c r="A37" s="23"/>
      <c r="B37" s="24"/>
      <c r="C37" s="25"/>
      <c r="D37" s="26"/>
    </row>
    <row r="38" spans="1:4" ht="12.75">
      <c r="A38" s="23"/>
      <c r="B38" s="24"/>
      <c r="C38" s="25"/>
      <c r="D38" s="26"/>
    </row>
    <row r="39" spans="1:4" ht="12.75">
      <c r="A39" s="23"/>
      <c r="B39" s="24"/>
      <c r="C39" s="25"/>
      <c r="D39" s="26"/>
    </row>
    <row r="40" spans="1:4" ht="12.75">
      <c r="A40" s="23"/>
      <c r="B40" s="24"/>
      <c r="C40" s="25"/>
      <c r="D40" s="26"/>
    </row>
    <row r="41" spans="1:2" ht="12.75">
      <c r="A41" s="1"/>
      <c r="B41" s="4"/>
    </row>
    <row r="42" spans="1:2" ht="12.75">
      <c r="A42" s="1"/>
      <c r="B42" s="4"/>
    </row>
    <row r="45" spans="1:2" ht="12.75">
      <c r="A45" s="1"/>
      <c r="B45" s="4"/>
    </row>
    <row r="46" spans="1:2" ht="12.75">
      <c r="A46" s="1"/>
      <c r="B46" s="4"/>
    </row>
    <row r="47" spans="1:2" ht="12.75">
      <c r="A47" s="1"/>
      <c r="B47" s="4"/>
    </row>
    <row r="48" spans="1:2" ht="12.75">
      <c r="A48" s="1"/>
      <c r="B48" s="4"/>
    </row>
  </sheetData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&amp;L&amp;"Arial,Grassetto Corsivo"Consuntivo al 31/12/2009
Dettaglio Contributi vincolati in conto capitale&amp;R&amp;"Arial,Grassetto Corsivo"Regione Piemonte 
Azienda 213- ASL AL</oddHeader>
    <oddFooter>&amp;L&amp;"Arial,Grassetto"&amp;D&amp;R&amp;A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F28"/>
  <sheetViews>
    <sheetView workbookViewId="0" topLeftCell="A1">
      <selection activeCell="E85" sqref="E85"/>
    </sheetView>
  </sheetViews>
  <sheetFormatPr defaultColWidth="9.140625" defaultRowHeight="12.75"/>
  <cols>
    <col min="1" max="1" width="16.28125" style="0" customWidth="1"/>
    <col min="2" max="2" width="51.140625" style="0" customWidth="1"/>
    <col min="3" max="3" width="14.00390625" style="0" customWidth="1"/>
  </cols>
  <sheetData>
    <row r="2" spans="1:2" ht="12.75">
      <c r="A2" s="1"/>
      <c r="B2" s="5" t="s">
        <v>107</v>
      </c>
    </row>
    <row r="3" spans="1:4" ht="51.75" thickBot="1">
      <c r="A3" s="6"/>
      <c r="B3" s="7"/>
      <c r="C3" s="6" t="s">
        <v>206</v>
      </c>
      <c r="D3" s="7" t="s">
        <v>3</v>
      </c>
    </row>
    <row r="4" spans="1:4" ht="13.5" thickBot="1">
      <c r="A4" s="8" t="s">
        <v>5</v>
      </c>
      <c r="B4" s="9"/>
      <c r="C4" s="52"/>
      <c r="D4" s="2">
        <v>1904987</v>
      </c>
    </row>
    <row r="5" spans="1:2" ht="12.75">
      <c r="A5" s="1"/>
      <c r="B5" s="4"/>
    </row>
    <row r="6" spans="1:2" ht="12.75">
      <c r="A6" s="1"/>
      <c r="B6" s="5" t="s">
        <v>7</v>
      </c>
    </row>
    <row r="7" spans="1:6" ht="77.25" thickBot="1">
      <c r="A7" s="11"/>
      <c r="B7" s="12"/>
      <c r="C7" s="11"/>
      <c r="D7" s="11" t="s">
        <v>9</v>
      </c>
      <c r="E7" s="11" t="s">
        <v>8</v>
      </c>
      <c r="F7" s="11" t="s">
        <v>106</v>
      </c>
    </row>
    <row r="8" spans="1:6" ht="13.5" thickBot="1">
      <c r="A8" s="13" t="s">
        <v>6</v>
      </c>
      <c r="B8" s="14"/>
      <c r="C8" s="28"/>
      <c r="D8" s="15"/>
      <c r="E8" s="16">
        <v>774685</v>
      </c>
      <c r="F8" s="17">
        <v>774685</v>
      </c>
    </row>
    <row r="9" spans="1:6" ht="12.75">
      <c r="A9" s="1"/>
      <c r="B9" s="4"/>
      <c r="D9" s="3"/>
      <c r="E9" s="3"/>
      <c r="F9" s="3"/>
    </row>
    <row r="10" spans="1:2" ht="12.75">
      <c r="A10" s="1"/>
      <c r="B10" s="5" t="s">
        <v>10</v>
      </c>
    </row>
    <row r="11" spans="1:4" ht="13.5" thickBot="1">
      <c r="A11" s="1"/>
      <c r="B11" s="4"/>
      <c r="D11" s="3"/>
    </row>
    <row r="12" spans="1:4" ht="13.5" thickBot="1">
      <c r="A12" s="21" t="s">
        <v>11</v>
      </c>
      <c r="B12" s="22"/>
      <c r="C12" s="25"/>
      <c r="D12" s="17">
        <v>1130302</v>
      </c>
    </row>
    <row r="13" spans="1:6" ht="12.75">
      <c r="A13" s="23"/>
      <c r="B13" s="24"/>
      <c r="C13" s="25"/>
      <c r="D13" s="26"/>
      <c r="E13" s="25"/>
      <c r="F13" s="25"/>
    </row>
    <row r="14" spans="1:6" ht="12.75">
      <c r="A14" s="23"/>
      <c r="B14" s="24"/>
      <c r="C14" s="25"/>
      <c r="D14" s="26"/>
      <c r="E14" s="25"/>
      <c r="F14" s="25"/>
    </row>
    <row r="15" spans="1:6" ht="12.75">
      <c r="A15" s="23"/>
      <c r="B15" s="24"/>
      <c r="C15" s="25"/>
      <c r="D15" s="40"/>
      <c r="E15" s="25"/>
      <c r="F15" s="25"/>
    </row>
    <row r="16" spans="1:6" ht="12.75">
      <c r="A16" s="23"/>
      <c r="B16" s="24"/>
      <c r="C16" s="25"/>
      <c r="D16" s="26"/>
      <c r="E16" s="25"/>
      <c r="F16" s="25"/>
    </row>
    <row r="17" spans="1:4" ht="12.75">
      <c r="A17" s="23"/>
      <c r="B17" s="24"/>
      <c r="C17" s="25"/>
      <c r="D17" s="26"/>
    </row>
    <row r="18" spans="1:4" ht="12.75">
      <c r="A18" s="23"/>
      <c r="B18" s="24"/>
      <c r="C18" s="25"/>
      <c r="D18" s="26"/>
    </row>
    <row r="19" spans="1:4" ht="12.75">
      <c r="A19" s="23"/>
      <c r="B19" s="24"/>
      <c r="C19" s="25"/>
      <c r="D19" s="26"/>
    </row>
    <row r="20" spans="1:4" ht="12.75">
      <c r="A20" s="23"/>
      <c r="B20" s="24"/>
      <c r="C20" s="25"/>
      <c r="D20" s="26"/>
    </row>
    <row r="21" spans="1:2" ht="12.75">
      <c r="A21" s="1"/>
      <c r="B21" s="4"/>
    </row>
    <row r="22" spans="1:2" ht="12.75">
      <c r="A22" s="1"/>
      <c r="B22" s="4"/>
    </row>
    <row r="25" spans="1:2" ht="12.75">
      <c r="A25" s="1"/>
      <c r="B25" s="4"/>
    </row>
    <row r="26" spans="1:2" ht="12.75">
      <c r="A26" s="1"/>
      <c r="B26" s="4"/>
    </row>
    <row r="27" spans="1:2" ht="12.75">
      <c r="A27" s="1"/>
      <c r="B27" s="4"/>
    </row>
    <row r="28" spans="1:2" ht="12.75">
      <c r="A28" s="1"/>
      <c r="B28" s="4"/>
    </row>
  </sheetData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&amp;L&amp;"Arial,Grassetto Corsivo"Consuntivo al 31/12/2009
Dettaglio Contributi vincolati in conto capitale&amp;R&amp;"Arial,Grassetto Corsivo"Regione Piemonte 
Azienda 213- ASL AL</oddHeader>
    <oddFooter>&amp;L&amp;"Arial,Grassetto"&amp;D&amp;R&amp;A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G34"/>
  <sheetViews>
    <sheetView workbookViewId="0" topLeftCell="A3">
      <selection activeCell="E85" sqref="E85"/>
    </sheetView>
  </sheetViews>
  <sheetFormatPr defaultColWidth="9.140625" defaultRowHeight="12.75"/>
  <cols>
    <col min="1" max="1" width="24.7109375" style="0" customWidth="1"/>
    <col min="2" max="2" width="68.7109375" style="0" customWidth="1"/>
    <col min="3" max="3" width="5.57421875" style="0" bestFit="1" customWidth="1"/>
    <col min="4" max="4" width="12.8515625" style="0" bestFit="1" customWidth="1"/>
  </cols>
  <sheetData>
    <row r="2" spans="1:2" ht="12.75">
      <c r="A2" s="1"/>
      <c r="B2" s="5" t="s">
        <v>0</v>
      </c>
    </row>
    <row r="3" spans="1:4" ht="38.25">
      <c r="A3" s="6" t="s">
        <v>1</v>
      </c>
      <c r="B3" s="7" t="s">
        <v>2</v>
      </c>
      <c r="C3" s="6">
        <v>2006</v>
      </c>
      <c r="D3" s="7" t="s">
        <v>3</v>
      </c>
    </row>
    <row r="4" spans="1:7" ht="25.5">
      <c r="A4" s="27" t="s">
        <v>131</v>
      </c>
      <c r="B4" s="27" t="s">
        <v>132</v>
      </c>
      <c r="C4" s="27"/>
      <c r="D4" s="54">
        <v>681516</v>
      </c>
      <c r="E4" s="25"/>
      <c r="F4" s="25"/>
      <c r="G4" s="25"/>
    </row>
    <row r="5" spans="1:4" ht="26.25" thickBot="1">
      <c r="A5" s="27" t="s">
        <v>133</v>
      </c>
      <c r="B5" s="27" t="s">
        <v>134</v>
      </c>
      <c r="D5" s="54">
        <v>408910</v>
      </c>
    </row>
    <row r="6" spans="1:4" ht="13.5" thickBot="1">
      <c r="A6" s="8" t="s">
        <v>5</v>
      </c>
      <c r="B6" s="9"/>
      <c r="C6" s="10"/>
      <c r="D6" s="65">
        <v>1090426</v>
      </c>
    </row>
    <row r="7" spans="1:2" ht="12.75">
      <c r="A7" s="1"/>
      <c r="B7" s="4"/>
    </row>
    <row r="8" spans="1:2" ht="12.75">
      <c r="A8" s="1"/>
      <c r="B8" s="5" t="s">
        <v>7</v>
      </c>
    </row>
    <row r="9" spans="1:6" ht="76.5">
      <c r="A9" s="11" t="s">
        <v>1</v>
      </c>
      <c r="B9" s="12" t="s">
        <v>2</v>
      </c>
      <c r="C9" s="11">
        <v>2006</v>
      </c>
      <c r="D9" s="11" t="s">
        <v>9</v>
      </c>
      <c r="E9" s="11" t="s">
        <v>8</v>
      </c>
      <c r="F9" s="11" t="s">
        <v>4</v>
      </c>
    </row>
    <row r="10" spans="1:7" ht="25.5">
      <c r="A10" s="27" t="s">
        <v>131</v>
      </c>
      <c r="B10" s="27" t="s">
        <v>132</v>
      </c>
      <c r="C10" s="27"/>
      <c r="D10" s="46"/>
      <c r="E10" s="46">
        <v>643745</v>
      </c>
      <c r="F10" s="2">
        <v>643745</v>
      </c>
      <c r="G10" s="25"/>
    </row>
    <row r="11" spans="1:7" ht="26.25" thickBot="1">
      <c r="A11" s="27" t="s">
        <v>133</v>
      </c>
      <c r="B11" s="27" t="s">
        <v>134</v>
      </c>
      <c r="C11" s="27"/>
      <c r="D11" s="3">
        <v>0</v>
      </c>
      <c r="E11" s="3">
        <v>0</v>
      </c>
      <c r="F11" s="2">
        <v>0</v>
      </c>
      <c r="G11" s="25"/>
    </row>
    <row r="12" spans="1:7" ht="13.5" thickBot="1">
      <c r="A12" s="13" t="s">
        <v>6</v>
      </c>
      <c r="B12" s="14"/>
      <c r="C12" s="28"/>
      <c r="D12" s="15">
        <v>0</v>
      </c>
      <c r="E12" s="16">
        <v>643745</v>
      </c>
      <c r="F12" s="17">
        <v>643745</v>
      </c>
      <c r="G12" s="3"/>
    </row>
    <row r="13" spans="1:6" ht="12.75">
      <c r="A13" s="1"/>
      <c r="B13" s="4"/>
      <c r="D13" s="3"/>
      <c r="E13" s="3"/>
      <c r="F13" s="3"/>
    </row>
    <row r="14" spans="1:2" ht="12.75">
      <c r="A14" s="1"/>
      <c r="B14" s="5" t="s">
        <v>10</v>
      </c>
    </row>
    <row r="15" spans="1:4" ht="38.25">
      <c r="A15" s="18" t="s">
        <v>1</v>
      </c>
      <c r="B15" s="19" t="s">
        <v>10</v>
      </c>
      <c r="C15" s="20">
        <v>2006</v>
      </c>
      <c r="D15" s="20" t="s">
        <v>3</v>
      </c>
    </row>
    <row r="16" spans="1:7" ht="25.5">
      <c r="A16" s="27" t="s">
        <v>131</v>
      </c>
      <c r="B16" s="27" t="s">
        <v>132</v>
      </c>
      <c r="C16" s="27"/>
      <c r="D16" s="54">
        <v>37771</v>
      </c>
      <c r="E16" s="25"/>
      <c r="F16" s="25"/>
      <c r="G16" s="25"/>
    </row>
    <row r="17" spans="1:5" ht="26.25" thickBot="1">
      <c r="A17" s="27" t="s">
        <v>133</v>
      </c>
      <c r="B17" s="27" t="s">
        <v>134</v>
      </c>
      <c r="C17" s="27"/>
      <c r="D17" s="54">
        <v>408910</v>
      </c>
      <c r="E17" s="53"/>
    </row>
    <row r="18" spans="1:4" ht="13.5" thickBot="1">
      <c r="A18" s="21" t="s">
        <v>11</v>
      </c>
      <c r="B18" s="22"/>
      <c r="C18" s="25"/>
      <c r="D18" s="71">
        <v>446681</v>
      </c>
    </row>
    <row r="19" spans="1:5" ht="12.75">
      <c r="A19" s="23"/>
      <c r="B19" s="24"/>
      <c r="C19" s="25"/>
      <c r="D19" s="72"/>
      <c r="E19" s="25"/>
    </row>
    <row r="20" spans="1:5" ht="12.75">
      <c r="A20" s="23"/>
      <c r="B20" s="24"/>
      <c r="C20" s="25"/>
      <c r="D20" s="26"/>
      <c r="E20" s="25"/>
    </row>
    <row r="21" spans="1:5" ht="12.75">
      <c r="A21" s="23"/>
      <c r="B21" s="24"/>
      <c r="C21" s="25"/>
      <c r="D21" s="26"/>
      <c r="E21" s="25"/>
    </row>
    <row r="22" spans="1:5" ht="12.75">
      <c r="A22" s="23"/>
      <c r="B22" s="24"/>
      <c r="C22" s="25"/>
      <c r="D22" s="26"/>
      <c r="E22" s="25"/>
    </row>
    <row r="23" spans="1:5" ht="12.75">
      <c r="A23" s="23"/>
      <c r="B23" s="24"/>
      <c r="C23" s="25"/>
      <c r="D23" s="26"/>
      <c r="E23" s="25"/>
    </row>
    <row r="24" spans="1:5" ht="12.75">
      <c r="A24" s="23"/>
      <c r="B24" s="24"/>
      <c r="C24" s="25"/>
      <c r="D24" s="26"/>
      <c r="E24" s="25"/>
    </row>
    <row r="25" spans="1:5" ht="12.75">
      <c r="A25" s="23"/>
      <c r="B25" s="24"/>
      <c r="C25" s="25"/>
      <c r="D25" s="26"/>
      <c r="E25" s="25"/>
    </row>
    <row r="26" spans="1:5" ht="12.75">
      <c r="A26" s="23"/>
      <c r="B26" s="24"/>
      <c r="C26" s="25"/>
      <c r="D26" s="26"/>
      <c r="E26" s="25"/>
    </row>
    <row r="27" spans="1:2" ht="12.75">
      <c r="A27" s="1"/>
      <c r="B27" s="4"/>
    </row>
    <row r="28" spans="1:2" ht="12.75">
      <c r="A28" s="1"/>
      <c r="B28" s="4"/>
    </row>
    <row r="31" spans="1:2" ht="12.75">
      <c r="A31" s="1"/>
      <c r="B31" s="4"/>
    </row>
    <row r="32" spans="1:2" ht="12.75">
      <c r="A32" s="1"/>
      <c r="B32" s="4"/>
    </row>
    <row r="33" spans="1:2" ht="12.75">
      <c r="A33" s="1"/>
      <c r="B33" s="4"/>
    </row>
    <row r="34" spans="1:2" ht="12.75">
      <c r="A34" s="1"/>
      <c r="B34" s="4"/>
    </row>
  </sheetData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&amp;L&amp;"Arial,Grassetto Corsivo"Consuntivo al 31/12/2009
Dettaglio Contributi vincolati in conto capitale&amp;R&amp;"Arial,Grassetto Corsivo"Regione Piemonte 
Azienda 213- ASL AL</oddHeader>
    <oddFooter>&amp;L&amp;"Arial,Grassetto"&amp;D&amp;R&amp;A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M35"/>
  <sheetViews>
    <sheetView workbookViewId="0" topLeftCell="A7">
      <selection activeCell="E85" sqref="E85"/>
    </sheetView>
  </sheetViews>
  <sheetFormatPr defaultColWidth="9.140625" defaultRowHeight="12.75"/>
  <cols>
    <col min="1" max="1" width="20.140625" style="0" customWidth="1"/>
    <col min="2" max="2" width="88.28125" style="0" customWidth="1"/>
    <col min="4" max="4" width="13.57421875" style="0" bestFit="1" customWidth="1"/>
    <col min="5" max="5" width="11.28125" style="0" bestFit="1" customWidth="1"/>
  </cols>
  <sheetData>
    <row r="2" spans="1:4" ht="12.75">
      <c r="A2" s="1"/>
      <c r="B2" s="5" t="s">
        <v>0</v>
      </c>
      <c r="D2" s="54"/>
    </row>
    <row r="3" spans="1:4" ht="38.25">
      <c r="A3" s="6" t="s">
        <v>1</v>
      </c>
      <c r="B3" s="7" t="s">
        <v>2</v>
      </c>
      <c r="C3" s="6">
        <v>2007</v>
      </c>
      <c r="D3" s="55" t="s">
        <v>3</v>
      </c>
    </row>
    <row r="4" spans="1:13" ht="25.5">
      <c r="A4" s="56" t="s">
        <v>127</v>
      </c>
      <c r="B4" s="57" t="s">
        <v>128</v>
      </c>
      <c r="C4" s="58"/>
      <c r="D4" s="59">
        <v>981966</v>
      </c>
      <c r="E4" s="60"/>
      <c r="F4" s="60"/>
      <c r="G4" s="60"/>
      <c r="H4" s="60"/>
      <c r="I4" s="60"/>
      <c r="J4" s="60"/>
      <c r="K4" s="60"/>
      <c r="L4" s="60"/>
      <c r="M4" s="60"/>
    </row>
    <row r="5" spans="1:13" ht="12.75">
      <c r="A5" s="61" t="s">
        <v>129</v>
      </c>
      <c r="B5" s="57" t="s">
        <v>130</v>
      </c>
      <c r="C5" s="62"/>
      <c r="D5" s="63">
        <v>1038000</v>
      </c>
      <c r="E5" s="62"/>
      <c r="F5" s="62"/>
      <c r="G5" s="62"/>
      <c r="H5" s="62"/>
      <c r="I5" s="62"/>
      <c r="J5" s="62"/>
      <c r="K5" s="62"/>
      <c r="L5" s="62"/>
      <c r="M5" s="62"/>
    </row>
    <row r="6" spans="1:13" ht="26.25" thickBot="1">
      <c r="A6" s="29" t="s">
        <v>26</v>
      </c>
      <c r="B6" s="30" t="s">
        <v>201</v>
      </c>
      <c r="C6" s="31"/>
      <c r="D6" s="64">
        <v>-213000</v>
      </c>
      <c r="E6" s="32"/>
      <c r="F6" s="32"/>
      <c r="G6" s="32"/>
      <c r="H6" s="32"/>
      <c r="I6" s="32"/>
      <c r="J6" s="32"/>
      <c r="K6" s="32"/>
      <c r="L6" s="32"/>
      <c r="M6" s="32"/>
    </row>
    <row r="7" spans="1:4" ht="13.5" thickBot="1">
      <c r="A7" s="8" t="s">
        <v>5</v>
      </c>
      <c r="B7" s="9"/>
      <c r="C7" s="10"/>
      <c r="D7" s="65">
        <v>1806966</v>
      </c>
    </row>
    <row r="8" spans="1:4" ht="12.75">
      <c r="A8" s="1"/>
      <c r="B8" s="4"/>
      <c r="D8" s="54"/>
    </row>
    <row r="9" spans="1:4" ht="12.75">
      <c r="A9" s="1"/>
      <c r="B9" s="5" t="s">
        <v>7</v>
      </c>
      <c r="D9" s="54"/>
    </row>
    <row r="10" spans="1:6" ht="76.5">
      <c r="A10" s="11" t="s">
        <v>1</v>
      </c>
      <c r="B10" s="12" t="s">
        <v>2</v>
      </c>
      <c r="C10" s="11">
        <v>2007</v>
      </c>
      <c r="D10" s="66" t="s">
        <v>9</v>
      </c>
      <c r="E10" s="11" t="s">
        <v>8</v>
      </c>
      <c r="F10" s="11" t="s">
        <v>4</v>
      </c>
    </row>
    <row r="11" spans="1:13" ht="25.5">
      <c r="A11" s="58" t="s">
        <v>127</v>
      </c>
      <c r="B11" s="57" t="s">
        <v>128</v>
      </c>
      <c r="C11" s="27"/>
      <c r="D11" s="67"/>
      <c r="E11" s="67">
        <v>621240.21</v>
      </c>
      <c r="F11" s="2">
        <v>621240.21</v>
      </c>
      <c r="G11" s="25"/>
      <c r="H11" s="25"/>
      <c r="I11" s="25"/>
      <c r="J11" s="25"/>
      <c r="K11" s="25"/>
      <c r="L11" s="25"/>
      <c r="M11" s="25"/>
    </row>
    <row r="12" spans="1:13" ht="13.5" thickBot="1">
      <c r="A12" s="68" t="s">
        <v>129</v>
      </c>
      <c r="B12" s="57" t="s">
        <v>130</v>
      </c>
      <c r="C12" s="27"/>
      <c r="D12" s="54">
        <v>0</v>
      </c>
      <c r="E12" s="3">
        <v>0</v>
      </c>
      <c r="F12" s="2">
        <v>0</v>
      </c>
      <c r="G12" s="25"/>
      <c r="H12" s="25"/>
      <c r="I12" s="25"/>
      <c r="J12" s="25"/>
      <c r="K12" s="25"/>
      <c r="L12" s="25"/>
      <c r="M12" s="25"/>
    </row>
    <row r="13" spans="1:7" ht="13.5" thickBot="1">
      <c r="A13" s="13" t="s">
        <v>6</v>
      </c>
      <c r="B13" s="14"/>
      <c r="C13" s="28"/>
      <c r="D13" s="69"/>
      <c r="E13" s="16">
        <v>621240.21</v>
      </c>
      <c r="F13" s="17">
        <v>621240.21</v>
      </c>
      <c r="G13" s="3"/>
    </row>
    <row r="14" spans="1:6" ht="12.75">
      <c r="A14" s="1"/>
      <c r="B14" s="4"/>
      <c r="D14" s="54"/>
      <c r="E14" s="3"/>
      <c r="F14" s="3"/>
    </row>
    <row r="15" spans="1:4" ht="12.75">
      <c r="A15" s="1"/>
      <c r="B15" s="5" t="s">
        <v>10</v>
      </c>
      <c r="D15" s="54"/>
    </row>
    <row r="16" spans="1:5" ht="38.25">
      <c r="A16" s="18" t="s">
        <v>1</v>
      </c>
      <c r="B16" s="19" t="s">
        <v>10</v>
      </c>
      <c r="C16" s="20">
        <v>2007</v>
      </c>
      <c r="D16" s="70" t="s">
        <v>3</v>
      </c>
      <c r="E16" s="3"/>
    </row>
    <row r="17" spans="1:4" ht="25.5">
      <c r="A17" s="56" t="s">
        <v>127</v>
      </c>
      <c r="B17" s="57" t="s">
        <v>128</v>
      </c>
      <c r="C17" s="27"/>
      <c r="D17" s="54">
        <v>360725.79</v>
      </c>
    </row>
    <row r="18" spans="1:4" ht="13.5" thickBot="1">
      <c r="A18" s="61" t="s">
        <v>129</v>
      </c>
      <c r="B18" s="57" t="s">
        <v>130</v>
      </c>
      <c r="C18" s="27"/>
      <c r="D18" s="54">
        <v>825000</v>
      </c>
    </row>
    <row r="19" spans="1:4" ht="13.5" thickBot="1">
      <c r="A19" s="21" t="s">
        <v>11</v>
      </c>
      <c r="B19" s="22"/>
      <c r="C19" s="25"/>
      <c r="D19" s="71">
        <v>1185725.79</v>
      </c>
    </row>
    <row r="20" spans="1:4" ht="12.75">
      <c r="A20" s="23"/>
      <c r="B20" s="24"/>
      <c r="C20" s="25"/>
      <c r="D20" s="72"/>
    </row>
    <row r="21" spans="1:4" ht="12.75">
      <c r="A21" s="23"/>
      <c r="B21" s="24"/>
      <c r="C21" s="25"/>
      <c r="D21" s="72"/>
    </row>
    <row r="22" spans="1:4" ht="12.75">
      <c r="A22" s="23"/>
      <c r="B22" s="24"/>
      <c r="C22" s="25"/>
      <c r="D22" s="72"/>
    </row>
    <row r="23" spans="1:4" ht="12.75">
      <c r="A23" s="23"/>
      <c r="B23" s="24"/>
      <c r="C23" s="25"/>
      <c r="D23" s="72"/>
    </row>
    <row r="24" spans="1:4" ht="12.75">
      <c r="A24" s="23"/>
      <c r="B24" s="24"/>
      <c r="C24" s="25"/>
      <c r="D24" s="72"/>
    </row>
    <row r="25" spans="1:4" ht="12.75">
      <c r="A25" s="23"/>
      <c r="B25" s="24"/>
      <c r="C25" s="25"/>
      <c r="D25" s="72"/>
    </row>
    <row r="26" spans="1:4" ht="12.75">
      <c r="A26" s="23"/>
      <c r="B26" s="24"/>
      <c r="C26" s="25"/>
      <c r="D26" s="72"/>
    </row>
    <row r="27" spans="1:4" ht="12.75">
      <c r="A27" s="23"/>
      <c r="B27" s="24"/>
      <c r="C27" s="25"/>
      <c r="D27" s="72"/>
    </row>
    <row r="28" spans="1:4" ht="12.75">
      <c r="A28" s="1"/>
      <c r="B28" s="4"/>
      <c r="D28" s="54"/>
    </row>
    <row r="29" spans="1:4" ht="12.75">
      <c r="A29" s="1"/>
      <c r="B29" s="4"/>
      <c r="D29" s="54"/>
    </row>
    <row r="32" spans="1:4" ht="12.75">
      <c r="A32" s="1"/>
      <c r="B32" s="4"/>
      <c r="D32" s="54"/>
    </row>
    <row r="33" spans="1:2" ht="12.75">
      <c r="A33" s="1"/>
      <c r="B33" s="4"/>
    </row>
    <row r="34" spans="1:2" ht="12.75">
      <c r="A34" s="1"/>
      <c r="B34" s="4"/>
    </row>
    <row r="35" spans="1:2" ht="12.75">
      <c r="A35" s="1"/>
      <c r="B35" s="4"/>
    </row>
  </sheetData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&amp;L&amp;"Arial,Grassetto Corsivo"Consuntivo al 31/12/2009
Dettaglio Contributi vincolati in conto capitale&amp;R&amp;"Arial,Grassetto Corsivo"Regione Piemonte 
Azienda 213- ASL AL</oddHeader>
    <oddFooter>&amp;L&amp;"Arial,Grassetto"&amp;D&amp;R&amp;A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G28"/>
  <sheetViews>
    <sheetView workbookViewId="0" topLeftCell="A4">
      <selection activeCell="E85" sqref="E85"/>
    </sheetView>
  </sheetViews>
  <sheetFormatPr defaultColWidth="9.140625" defaultRowHeight="12.75"/>
  <cols>
    <col min="1" max="1" width="14.00390625" style="0" customWidth="1"/>
    <col min="2" max="2" width="74.7109375" style="0" customWidth="1"/>
    <col min="3" max="3" width="18.7109375" style="0" bestFit="1" customWidth="1"/>
    <col min="4" max="6" width="10.140625" style="0" bestFit="1" customWidth="1"/>
  </cols>
  <sheetData>
    <row r="2" spans="1:2" ht="12.75">
      <c r="A2" s="1"/>
      <c r="B2" s="5" t="s">
        <v>107</v>
      </c>
    </row>
    <row r="3" spans="1:4" ht="13.5" thickBot="1">
      <c r="A3" s="6"/>
      <c r="B3" s="7"/>
      <c r="C3" s="6" t="s">
        <v>121</v>
      </c>
      <c r="D3" s="7" t="s">
        <v>3</v>
      </c>
    </row>
    <row r="4" spans="1:4" ht="13.5" thickBot="1">
      <c r="A4" s="8" t="s">
        <v>5</v>
      </c>
      <c r="B4" s="9"/>
      <c r="C4" s="52"/>
      <c r="D4" s="2">
        <v>32912524.68</v>
      </c>
    </row>
    <row r="5" spans="1:2" ht="12.75">
      <c r="A5" s="1"/>
      <c r="B5" s="4"/>
    </row>
    <row r="6" spans="1:2" ht="12.75">
      <c r="A6" s="1"/>
      <c r="B6" s="5" t="s">
        <v>122</v>
      </c>
    </row>
    <row r="7" spans="1:6" ht="77.25" thickBot="1">
      <c r="A7" s="11"/>
      <c r="B7" s="12"/>
      <c r="C7" s="11"/>
      <c r="D7" s="11" t="s">
        <v>9</v>
      </c>
      <c r="E7" s="11" t="s">
        <v>8</v>
      </c>
      <c r="F7" s="11" t="s">
        <v>106</v>
      </c>
    </row>
    <row r="8" spans="1:7" ht="13.5" thickBot="1">
      <c r="A8" s="13" t="s">
        <v>6</v>
      </c>
      <c r="B8" s="14"/>
      <c r="C8" s="28"/>
      <c r="D8" s="15">
        <v>6810290.18</v>
      </c>
      <c r="E8" s="16">
        <v>15250202.84</v>
      </c>
      <c r="F8" s="17">
        <v>22060493.02</v>
      </c>
      <c r="G8" s="3"/>
    </row>
    <row r="9" spans="1:6" ht="12.75">
      <c r="A9" s="1"/>
      <c r="B9" s="4"/>
      <c r="D9" s="3"/>
      <c r="E9" s="3"/>
      <c r="F9" s="3"/>
    </row>
    <row r="10" spans="1:2" ht="12.75">
      <c r="A10" s="1"/>
      <c r="B10" s="5" t="s">
        <v>10</v>
      </c>
    </row>
    <row r="11" spans="1:4" ht="13.5" thickBot="1">
      <c r="A11" s="1"/>
      <c r="B11" s="4"/>
      <c r="D11" s="3"/>
    </row>
    <row r="12" spans="1:4" ht="13.5" thickBot="1">
      <c r="A12" s="21" t="s">
        <v>11</v>
      </c>
      <c r="B12" s="22"/>
      <c r="C12" s="25"/>
      <c r="D12" s="17">
        <v>10852031.260000002</v>
      </c>
    </row>
    <row r="13" spans="1:7" ht="12.75">
      <c r="A13" s="23"/>
      <c r="B13" s="24"/>
      <c r="C13" s="25"/>
      <c r="D13" s="26"/>
      <c r="E13" s="53"/>
      <c r="F13" s="25"/>
      <c r="G13" s="25"/>
    </row>
    <row r="14" spans="1:7" ht="12.75">
      <c r="A14" s="23"/>
      <c r="B14" s="24"/>
      <c r="C14" s="25"/>
      <c r="D14" s="40"/>
      <c r="E14" s="25"/>
      <c r="F14" s="25"/>
      <c r="G14" s="25"/>
    </row>
    <row r="15" spans="1:7" ht="12.75">
      <c r="A15" s="23"/>
      <c r="B15" s="24"/>
      <c r="C15" s="25"/>
      <c r="D15" s="2"/>
      <c r="E15" s="25"/>
      <c r="F15" s="25"/>
      <c r="G15" s="25"/>
    </row>
    <row r="16" spans="1:7" ht="12.75">
      <c r="A16" s="23"/>
      <c r="B16" s="24"/>
      <c r="C16" s="25"/>
      <c r="D16" s="2"/>
      <c r="E16" s="53"/>
      <c r="F16" s="25"/>
      <c r="G16" s="25"/>
    </row>
    <row r="17" spans="1:4" ht="12.75">
      <c r="A17" s="23"/>
      <c r="B17" s="24"/>
      <c r="C17" s="25"/>
      <c r="D17" s="2"/>
    </row>
    <row r="18" spans="1:4" ht="12.75">
      <c r="A18" s="23"/>
      <c r="B18" s="24"/>
      <c r="C18" s="25"/>
      <c r="D18" s="2"/>
    </row>
    <row r="19" spans="1:4" ht="12.75">
      <c r="A19" s="23"/>
      <c r="B19" s="24"/>
      <c r="C19" s="25"/>
      <c r="D19" s="2"/>
    </row>
    <row r="20" spans="1:4" ht="12.75">
      <c r="A20" s="23"/>
      <c r="B20" s="24"/>
      <c r="C20" s="25"/>
      <c r="D20" s="2"/>
    </row>
    <row r="21" spans="1:4" ht="12.75">
      <c r="A21" s="1"/>
      <c r="B21" s="4"/>
      <c r="D21" s="3"/>
    </row>
    <row r="22" spans="1:2" ht="12.75">
      <c r="A22" s="1"/>
      <c r="B22" s="4"/>
    </row>
    <row r="25" spans="1:2" ht="12.75">
      <c r="A25" s="1"/>
      <c r="B25" s="4"/>
    </row>
    <row r="26" spans="1:2" ht="12.75">
      <c r="A26" s="1"/>
      <c r="B26" s="4"/>
    </row>
    <row r="27" spans="1:2" ht="12.75">
      <c r="A27" s="1"/>
      <c r="B27" s="4"/>
    </row>
    <row r="28" spans="1:2" ht="12.75">
      <c r="A28" s="1"/>
      <c r="B28" s="4"/>
    </row>
  </sheetData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&amp;L&amp;"Arial,Grassetto Corsivo"Consuntivo al 31/12/2009
Dettaglio Contributi vincolati in conto capitale&amp;R&amp;"Arial,Grassetto Corsivo"Regione Piemonte 
Azienda 213- ASL AL</oddHeader>
    <oddFooter>&amp;L&amp;"Arial,Grassetto"&amp;D&amp;R&amp;A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F42"/>
  <sheetViews>
    <sheetView workbookViewId="0" topLeftCell="A16">
      <selection activeCell="E85" sqref="E85"/>
    </sheetView>
  </sheetViews>
  <sheetFormatPr defaultColWidth="9.140625" defaultRowHeight="12.75"/>
  <cols>
    <col min="1" max="1" width="26.421875" style="0" customWidth="1"/>
    <col min="2" max="2" width="55.00390625" style="0" customWidth="1"/>
    <col min="3" max="3" width="5.57421875" style="0" bestFit="1" customWidth="1"/>
    <col min="4" max="4" width="12.8515625" style="0" bestFit="1" customWidth="1"/>
  </cols>
  <sheetData>
    <row r="2" spans="1:2" ht="12.75">
      <c r="A2" s="1"/>
      <c r="B2" s="5" t="s">
        <v>104</v>
      </c>
    </row>
    <row r="3" spans="1:4" ht="38.25">
      <c r="A3" s="6" t="s">
        <v>1</v>
      </c>
      <c r="B3" s="7" t="s">
        <v>2</v>
      </c>
      <c r="C3" s="6">
        <v>2007</v>
      </c>
      <c r="D3" s="7" t="s">
        <v>3</v>
      </c>
    </row>
    <row r="4" spans="1:6" ht="12.75">
      <c r="A4" t="s">
        <v>59</v>
      </c>
      <c r="B4" s="33" t="s">
        <v>57</v>
      </c>
      <c r="C4" s="31"/>
      <c r="D4" s="31">
        <v>1140074</v>
      </c>
      <c r="E4" s="25"/>
      <c r="F4" s="25"/>
    </row>
    <row r="5" spans="1:4" ht="12.75">
      <c r="A5" t="s">
        <v>60</v>
      </c>
      <c r="B5" s="33" t="s">
        <v>62</v>
      </c>
      <c r="C5" s="31"/>
      <c r="D5" s="31">
        <v>321000</v>
      </c>
    </row>
    <row r="6" spans="1:4" ht="12.75">
      <c r="A6" t="s">
        <v>60</v>
      </c>
      <c r="B6" s="33" t="s">
        <v>63</v>
      </c>
      <c r="C6" s="31"/>
      <c r="D6" s="31">
        <v>430000</v>
      </c>
    </row>
    <row r="7" spans="1:5" ht="12.75">
      <c r="A7" s="25" t="s">
        <v>61</v>
      </c>
      <c r="B7" s="33" t="s">
        <v>64</v>
      </c>
      <c r="C7" s="31"/>
      <c r="D7" s="31">
        <v>510000</v>
      </c>
      <c r="E7" s="25"/>
    </row>
    <row r="8" spans="1:4" ht="13.5" thickBot="1">
      <c r="A8" s="1"/>
      <c r="B8" s="4"/>
      <c r="D8" s="3">
        <v>0</v>
      </c>
    </row>
    <row r="9" spans="1:4" ht="13.5" thickBot="1">
      <c r="A9" s="8" t="s">
        <v>5</v>
      </c>
      <c r="B9" s="9"/>
      <c r="C9" s="10"/>
      <c r="D9" s="2">
        <v>2401074</v>
      </c>
    </row>
    <row r="10" spans="1:2" ht="12.75">
      <c r="A10" s="1"/>
      <c r="B10" s="4"/>
    </row>
    <row r="11" spans="1:2" ht="12.75">
      <c r="A11" s="1"/>
      <c r="B11" s="5" t="s">
        <v>7</v>
      </c>
    </row>
    <row r="12" spans="1:6" ht="76.5">
      <c r="A12" s="11" t="s">
        <v>1</v>
      </c>
      <c r="B12" s="12" t="s">
        <v>2</v>
      </c>
      <c r="C12" s="11">
        <v>2007</v>
      </c>
      <c r="D12" s="11" t="s">
        <v>9</v>
      </c>
      <c r="E12" s="11" t="s">
        <v>8</v>
      </c>
      <c r="F12" s="11" t="s">
        <v>4</v>
      </c>
    </row>
    <row r="13" spans="1:6" ht="12.75">
      <c r="A13" t="s">
        <v>59</v>
      </c>
      <c r="B13" s="33" t="s">
        <v>57</v>
      </c>
      <c r="C13" s="27"/>
      <c r="D13" s="3">
        <v>690727.83</v>
      </c>
      <c r="E13" s="3">
        <v>0</v>
      </c>
      <c r="F13" s="2">
        <v>690727.83</v>
      </c>
    </row>
    <row r="14" spans="1:6" ht="12.75">
      <c r="A14" t="s">
        <v>60</v>
      </c>
      <c r="B14" s="33" t="s">
        <v>62</v>
      </c>
      <c r="C14" s="27"/>
      <c r="D14" s="3">
        <v>0</v>
      </c>
      <c r="E14" s="3">
        <v>0</v>
      </c>
      <c r="F14" s="2">
        <v>0</v>
      </c>
    </row>
    <row r="15" spans="1:6" ht="12.75">
      <c r="A15" t="s">
        <v>60</v>
      </c>
      <c r="B15" s="33" t="s">
        <v>63</v>
      </c>
      <c r="D15" s="3">
        <v>0</v>
      </c>
      <c r="E15" s="3">
        <v>0</v>
      </c>
      <c r="F15" s="2">
        <v>0</v>
      </c>
    </row>
    <row r="16" spans="1:6" ht="12.75">
      <c r="A16" s="25" t="s">
        <v>61</v>
      </c>
      <c r="B16" s="33" t="s">
        <v>65</v>
      </c>
      <c r="D16" s="3">
        <v>0</v>
      </c>
      <c r="E16" s="3">
        <v>194961</v>
      </c>
      <c r="F16" s="2">
        <v>194961</v>
      </c>
    </row>
    <row r="17" spans="1:6" ht="13.5" thickBot="1">
      <c r="A17" s="1"/>
      <c r="B17" s="4"/>
      <c r="D17" s="3">
        <v>0</v>
      </c>
      <c r="E17" s="3">
        <v>0</v>
      </c>
      <c r="F17" s="2">
        <v>0</v>
      </c>
    </row>
    <row r="18" spans="1:6" ht="13.5" thickBot="1">
      <c r="A18" s="13" t="s">
        <v>6</v>
      </c>
      <c r="B18" s="14"/>
      <c r="C18" s="28"/>
      <c r="D18" s="15">
        <v>690727.83</v>
      </c>
      <c r="E18" s="16">
        <v>194961</v>
      </c>
      <c r="F18" s="17">
        <v>885688.83</v>
      </c>
    </row>
    <row r="19" spans="1:6" ht="12.75">
      <c r="A19" s="1"/>
      <c r="B19" s="4"/>
      <c r="D19" s="3"/>
      <c r="E19" s="3"/>
      <c r="F19" s="3"/>
    </row>
    <row r="20" spans="1:2" ht="12.75">
      <c r="A20" s="1"/>
      <c r="B20" s="5" t="s">
        <v>10</v>
      </c>
    </row>
    <row r="21" spans="1:4" ht="38.25">
      <c r="A21" s="18" t="s">
        <v>1</v>
      </c>
      <c r="B21" s="19" t="s">
        <v>10</v>
      </c>
      <c r="C21" s="20">
        <v>2007</v>
      </c>
      <c r="D21" s="20" t="s">
        <v>3</v>
      </c>
    </row>
    <row r="22" spans="1:6" ht="12.75">
      <c r="A22" t="s">
        <v>59</v>
      </c>
      <c r="B22" s="33" t="s">
        <v>57</v>
      </c>
      <c r="C22" s="27"/>
      <c r="D22" s="3">
        <v>449346.17</v>
      </c>
      <c r="E22" s="25"/>
      <c r="F22" s="25"/>
    </row>
    <row r="23" spans="1:6" ht="12.75">
      <c r="A23" t="s">
        <v>60</v>
      </c>
      <c r="B23" s="33" t="s">
        <v>62</v>
      </c>
      <c r="C23" s="27"/>
      <c r="D23" s="3">
        <v>321000</v>
      </c>
      <c r="E23" s="25"/>
      <c r="F23" s="25"/>
    </row>
    <row r="24" spans="1:4" ht="12.75">
      <c r="A24" t="s">
        <v>60</v>
      </c>
      <c r="B24" s="33" t="s">
        <v>63</v>
      </c>
      <c r="D24" s="3">
        <v>430000</v>
      </c>
    </row>
    <row r="25" spans="1:4" ht="13.5" thickBot="1">
      <c r="A25" s="25" t="s">
        <v>61</v>
      </c>
      <c r="B25" s="33" t="s">
        <v>64</v>
      </c>
      <c r="D25" s="3">
        <v>315039</v>
      </c>
    </row>
    <row r="26" spans="1:3" ht="13.5" thickBot="1">
      <c r="A26" s="21" t="s">
        <v>11</v>
      </c>
      <c r="B26" s="22"/>
      <c r="C26" s="25"/>
    </row>
    <row r="27" spans="1:6" ht="13.5" thickBot="1">
      <c r="A27" s="23"/>
      <c r="B27" s="24"/>
      <c r="C27" s="25"/>
      <c r="D27" s="17">
        <v>1515385.17</v>
      </c>
      <c r="E27" s="25"/>
      <c r="F27" s="25"/>
    </row>
    <row r="28" spans="1:6" ht="12.75">
      <c r="A28" s="23"/>
      <c r="B28" s="24"/>
      <c r="C28" s="25"/>
      <c r="D28" s="26"/>
      <c r="E28" s="25"/>
      <c r="F28" s="25"/>
    </row>
    <row r="29" spans="1:6" ht="12.75">
      <c r="A29" s="23"/>
      <c r="B29" s="24"/>
      <c r="C29" s="25"/>
      <c r="D29" s="40"/>
      <c r="E29" s="25"/>
      <c r="F29" s="25"/>
    </row>
    <row r="30" spans="1:6" ht="12.75">
      <c r="A30" s="23"/>
      <c r="B30" s="24"/>
      <c r="C30" s="25"/>
      <c r="D30" s="26"/>
      <c r="E30" s="25"/>
      <c r="F30" s="25"/>
    </row>
    <row r="31" spans="1:6" ht="12.75">
      <c r="A31" s="23"/>
      <c r="B31" s="24"/>
      <c r="C31" s="25"/>
      <c r="D31" s="26"/>
      <c r="E31" s="25"/>
      <c r="F31" s="25"/>
    </row>
    <row r="32" spans="1:6" ht="12.75">
      <c r="A32" s="23"/>
      <c r="B32" s="24"/>
      <c r="C32" s="25"/>
      <c r="D32" s="26"/>
      <c r="E32" s="25"/>
      <c r="F32" s="25"/>
    </row>
    <row r="33" spans="1:4" ht="12.75">
      <c r="A33" s="23"/>
      <c r="B33" s="24"/>
      <c r="C33" s="25"/>
      <c r="D33" s="26"/>
    </row>
    <row r="34" spans="1:4" ht="12.75">
      <c r="A34" s="23"/>
      <c r="B34" s="24"/>
      <c r="C34" s="25"/>
      <c r="D34" s="26"/>
    </row>
    <row r="35" spans="1:2" ht="12.75">
      <c r="A35" s="1"/>
      <c r="B35" s="4"/>
    </row>
    <row r="36" spans="1:2" ht="12.75">
      <c r="A36" s="1"/>
      <c r="B36" s="4"/>
    </row>
    <row r="39" spans="1:2" ht="12.75">
      <c r="A39" s="1"/>
      <c r="B39" s="4"/>
    </row>
    <row r="40" spans="1:2" ht="12.75">
      <c r="A40" s="1"/>
      <c r="B40" s="4"/>
    </row>
    <row r="41" spans="1:2" ht="12.75">
      <c r="A41" s="1"/>
      <c r="B41" s="4"/>
    </row>
    <row r="42" spans="1:2" ht="12.75">
      <c r="A42" s="1"/>
      <c r="B42" s="4"/>
    </row>
  </sheetData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&amp;L&amp;"Arial,Grassetto Corsivo"Consuntivo al 31/12/2009
Dettaglio Contributi vincolati in conto capitale&amp;R&amp;"Arial,Grassetto Corsivo"Regione Piemonte 
Azienda 213- ASL AL</oddHeader>
    <oddFooter>&amp;L&amp;"Arial,Grassetto"&amp;D&amp;R&amp;A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E1">
      <selection activeCell="E85" sqref="E85"/>
    </sheetView>
  </sheetViews>
  <sheetFormatPr defaultColWidth="9.140625" defaultRowHeight="12.75"/>
  <cols>
    <col min="1" max="1" width="9.140625" style="102" customWidth="1"/>
    <col min="2" max="2" width="14.00390625" style="0" customWidth="1"/>
    <col min="3" max="6" width="12.8515625" style="0" bestFit="1" customWidth="1"/>
    <col min="7" max="7" width="12.8515625" style="0" customWidth="1"/>
    <col min="8" max="8" width="14.00390625" style="0" bestFit="1" customWidth="1"/>
    <col min="9" max="9" width="14.00390625" style="0" customWidth="1"/>
    <col min="10" max="10" width="14.00390625" style="0" bestFit="1" customWidth="1"/>
  </cols>
  <sheetData>
    <row r="1" spans="2:10" ht="12.75">
      <c r="B1" s="105" t="s">
        <v>209</v>
      </c>
      <c r="C1" s="105">
        <v>2004</v>
      </c>
      <c r="D1" s="105">
        <v>2005</v>
      </c>
      <c r="E1" s="105">
        <v>2006</v>
      </c>
      <c r="F1" s="105">
        <v>2007</v>
      </c>
      <c r="G1" s="105" t="s">
        <v>215</v>
      </c>
      <c r="H1" s="105">
        <v>2008</v>
      </c>
      <c r="I1" s="105">
        <v>2009</v>
      </c>
      <c r="J1" s="106" t="s">
        <v>216</v>
      </c>
    </row>
    <row r="2" ht="12.75">
      <c r="J2" s="49"/>
    </row>
    <row r="3" spans="1:10" ht="12.75">
      <c r="A3" s="102" t="s">
        <v>212</v>
      </c>
      <c r="B3" s="103">
        <f>+'ex 20_ass2001eprec'!D24+'ex 20_ass2002'!D24</f>
        <v>7017901.460000001</v>
      </c>
      <c r="C3" s="103">
        <f>+'ex 20_ass2004'!D24</f>
        <v>685014.46</v>
      </c>
      <c r="D3" s="103">
        <f>+'ex 20_ass2005'!D24</f>
        <v>4267.7</v>
      </c>
      <c r="E3" s="103">
        <f>+'ex 20_ass2006'!D24</f>
        <v>1629462.47</v>
      </c>
      <c r="F3" s="103">
        <f>+'ex 20_ass2007'!D27</f>
        <v>1515385.17</v>
      </c>
      <c r="G3" s="103"/>
      <c r="H3" s="103"/>
      <c r="I3" s="103"/>
      <c r="J3" s="108">
        <f>SUM(B3:I3)</f>
        <v>10852031.260000002</v>
      </c>
    </row>
    <row r="4" spans="1:10" ht="12.75">
      <c r="A4" s="102" t="s">
        <v>213</v>
      </c>
      <c r="B4" s="103"/>
      <c r="C4" s="103"/>
      <c r="D4" s="103"/>
      <c r="E4" s="103"/>
      <c r="F4" s="103"/>
      <c r="G4" s="103">
        <f>+'ex 21_ass2007e prec'!D32</f>
        <v>1130302</v>
      </c>
      <c r="H4" s="103"/>
      <c r="I4" s="103"/>
      <c r="J4" s="108">
        <f>SUM(B4:I4)</f>
        <v>1130302</v>
      </c>
    </row>
    <row r="5" spans="1:10" ht="12.75">
      <c r="A5" s="102" t="s">
        <v>214</v>
      </c>
      <c r="B5" s="103">
        <f>+'ex 22_ass2004e prec'!D91</f>
        <v>8406102.12</v>
      </c>
      <c r="C5" s="104"/>
      <c r="D5" s="103">
        <f>+'ex 22_ass2005'!D15</f>
        <v>2000000</v>
      </c>
      <c r="E5" s="103">
        <f>+'ex 22_ass2006'!D18</f>
        <v>446681</v>
      </c>
      <c r="F5" s="103">
        <f>+' ex 22_ass2007'!D19</f>
        <v>1185725.79</v>
      </c>
      <c r="G5" s="103"/>
      <c r="H5" s="103"/>
      <c r="I5" s="103"/>
      <c r="J5" s="108">
        <f>SUM(B5:I5)</f>
        <v>12038508.91</v>
      </c>
    </row>
    <row r="6" spans="1:10" ht="12.75">
      <c r="A6" s="102" t="s">
        <v>210</v>
      </c>
      <c r="B6" s="103"/>
      <c r="C6" s="103"/>
      <c r="D6" s="103"/>
      <c r="E6" s="103"/>
      <c r="F6" s="103"/>
      <c r="G6" s="103"/>
      <c r="H6" s="103">
        <f>+asseg2008!D69</f>
        <v>21708895.519999996</v>
      </c>
      <c r="I6" s="103">
        <f>+' asseg2009'!D67</f>
        <v>17637100.959999997</v>
      </c>
      <c r="J6" s="108">
        <f>SUM(B6:I6)</f>
        <v>39345996.47999999</v>
      </c>
    </row>
    <row r="7" spans="2:10" ht="12.75">
      <c r="B7" s="103"/>
      <c r="C7" s="103"/>
      <c r="D7" s="103"/>
      <c r="E7" s="103"/>
      <c r="F7" s="103"/>
      <c r="G7" s="103"/>
      <c r="H7" s="103"/>
      <c r="I7" s="103"/>
      <c r="J7" s="108"/>
    </row>
    <row r="8" spans="1:10" ht="12.75">
      <c r="A8" s="107" t="s">
        <v>211</v>
      </c>
      <c r="B8" s="108">
        <f>SUM(B3:B6)</f>
        <v>15424003.58</v>
      </c>
      <c r="C8" s="108">
        <f aca="true" t="shared" si="0" ref="C8:J8">SUM(C3:C7)</f>
        <v>685014.46</v>
      </c>
      <c r="D8" s="108">
        <f t="shared" si="0"/>
        <v>2004267.7</v>
      </c>
      <c r="E8" s="108">
        <f t="shared" si="0"/>
        <v>2076143.47</v>
      </c>
      <c r="F8" s="108">
        <f t="shared" si="0"/>
        <v>2701110.96</v>
      </c>
      <c r="G8" s="108">
        <f t="shared" si="0"/>
        <v>1130302</v>
      </c>
      <c r="H8" s="108">
        <f t="shared" si="0"/>
        <v>21708895.519999996</v>
      </c>
      <c r="I8" s="108">
        <f t="shared" si="0"/>
        <v>17637100.959999997</v>
      </c>
      <c r="J8" s="108">
        <f t="shared" si="0"/>
        <v>63366838.64999999</v>
      </c>
    </row>
    <row r="13" ht="12.75">
      <c r="J13" s="109"/>
    </row>
  </sheetData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&amp;L&amp;"Arial,Grassetto Corsivo"Consuntivo al 31/12/2009
Dettaglio Contributi vincolati in conto capitale&amp;R&amp;"Arial,Grassetto Corsivo"Regione Piemonte 
Azienda 213- ASL AL</oddHeader>
    <oddFooter>&amp;L&amp;"Arial,Grassetto"&amp;D&amp;R&amp;A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F85"/>
  <sheetViews>
    <sheetView tabSelected="1" workbookViewId="0" topLeftCell="A61">
      <selection activeCell="E85" sqref="E85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2" ht="12.75">
      <c r="A2" s="1"/>
      <c r="B2" s="5" t="s">
        <v>0</v>
      </c>
    </row>
    <row r="3" spans="1:4" ht="51">
      <c r="A3" s="6" t="s">
        <v>1</v>
      </c>
      <c r="B3" s="7" t="s">
        <v>2</v>
      </c>
      <c r="C3" s="6">
        <v>2008</v>
      </c>
      <c r="D3" s="7" t="s">
        <v>3</v>
      </c>
    </row>
    <row r="4" spans="1:4" s="25" customFormat="1" ht="22.5">
      <c r="A4" s="34" t="s">
        <v>12</v>
      </c>
      <c r="B4" s="35" t="s">
        <v>70</v>
      </c>
      <c r="C4" s="36"/>
      <c r="D4" s="32">
        <v>830000</v>
      </c>
    </row>
    <row r="5" spans="1:4" s="25" customFormat="1" ht="22.5">
      <c r="A5" s="34" t="s">
        <v>12</v>
      </c>
      <c r="B5" s="35" t="s">
        <v>66</v>
      </c>
      <c r="C5" s="36"/>
      <c r="D5" s="32">
        <v>780000</v>
      </c>
    </row>
    <row r="6" spans="1:4" s="25" customFormat="1" ht="22.5">
      <c r="A6" s="34" t="s">
        <v>12</v>
      </c>
      <c r="B6" s="35" t="s">
        <v>67</v>
      </c>
      <c r="C6" s="36"/>
      <c r="D6" s="32">
        <v>650000</v>
      </c>
    </row>
    <row r="7" spans="1:4" s="25" customFormat="1" ht="22.5">
      <c r="A7" s="34" t="s">
        <v>12</v>
      </c>
      <c r="B7" s="35" t="s">
        <v>68</v>
      </c>
      <c r="C7" s="36"/>
      <c r="D7" s="32">
        <v>1415000</v>
      </c>
    </row>
    <row r="8" spans="1:4" s="25" customFormat="1" ht="22.5">
      <c r="A8" s="34" t="s">
        <v>12</v>
      </c>
      <c r="B8" s="35" t="s">
        <v>69</v>
      </c>
      <c r="C8" s="36"/>
      <c r="D8" s="32">
        <v>850000</v>
      </c>
    </row>
    <row r="9" spans="1:4" s="25" customFormat="1" ht="22.5">
      <c r="A9" s="34" t="s">
        <v>12</v>
      </c>
      <c r="B9" s="35" t="s">
        <v>71</v>
      </c>
      <c r="C9" s="36"/>
      <c r="D9" s="32">
        <v>1700000</v>
      </c>
    </row>
    <row r="10" spans="1:4" s="25" customFormat="1" ht="22.5">
      <c r="A10" s="34" t="s">
        <v>12</v>
      </c>
      <c r="B10" s="35" t="s">
        <v>72</v>
      </c>
      <c r="C10" s="36"/>
      <c r="D10" s="32">
        <v>900000</v>
      </c>
    </row>
    <row r="11" spans="1:4" s="25" customFormat="1" ht="22.5">
      <c r="A11" s="34" t="s">
        <v>12</v>
      </c>
      <c r="B11" s="35" t="s">
        <v>73</v>
      </c>
      <c r="C11" s="36"/>
      <c r="D11" s="32">
        <v>890000</v>
      </c>
    </row>
    <row r="12" spans="1:4" s="25" customFormat="1" ht="22.5">
      <c r="A12" s="34" t="s">
        <v>12</v>
      </c>
      <c r="B12" s="35" t="s">
        <v>74</v>
      </c>
      <c r="C12" s="36"/>
      <c r="D12" s="32">
        <v>900000</v>
      </c>
    </row>
    <row r="13" spans="1:4" s="25" customFormat="1" ht="22.5">
      <c r="A13" s="34" t="s">
        <v>12</v>
      </c>
      <c r="B13" s="35" t="s">
        <v>100</v>
      </c>
      <c r="C13" s="36"/>
      <c r="D13" s="39">
        <v>-200000</v>
      </c>
    </row>
    <row r="14" spans="1:4" s="25" customFormat="1" ht="22.5">
      <c r="A14" s="34" t="s">
        <v>12</v>
      </c>
      <c r="B14" s="35" t="s">
        <v>101</v>
      </c>
      <c r="C14" s="36"/>
      <c r="D14" s="39">
        <v>-100000</v>
      </c>
    </row>
    <row r="15" spans="1:4" s="25" customFormat="1" ht="22.5">
      <c r="A15" s="34" t="s">
        <v>75</v>
      </c>
      <c r="B15" s="35" t="s">
        <v>76</v>
      </c>
      <c r="C15" s="36"/>
      <c r="D15" s="32">
        <v>1082001.19</v>
      </c>
    </row>
    <row r="16" spans="1:4" s="25" customFormat="1" ht="22.5">
      <c r="A16" s="34" t="s">
        <v>77</v>
      </c>
      <c r="B16" s="35" t="s">
        <v>78</v>
      </c>
      <c r="C16" s="36"/>
      <c r="D16" s="32">
        <v>2256916.91</v>
      </c>
    </row>
    <row r="17" spans="1:4" s="25" customFormat="1" ht="22.5">
      <c r="A17" s="34" t="s">
        <v>77</v>
      </c>
      <c r="B17" s="35" t="s">
        <v>79</v>
      </c>
      <c r="C17" s="36"/>
      <c r="D17" s="32">
        <v>4483904.62</v>
      </c>
    </row>
    <row r="18" spans="1:4" s="25" customFormat="1" ht="22.5">
      <c r="A18" s="34" t="s">
        <v>77</v>
      </c>
      <c r="B18" s="35" t="s">
        <v>80</v>
      </c>
      <c r="C18" s="36"/>
      <c r="D18" s="32">
        <v>1393114.25</v>
      </c>
    </row>
    <row r="19" spans="1:4" s="25" customFormat="1" ht="22.5">
      <c r="A19" s="34" t="s">
        <v>77</v>
      </c>
      <c r="B19" s="35" t="s">
        <v>81</v>
      </c>
      <c r="C19" s="36"/>
      <c r="D19" s="32">
        <v>523506.54</v>
      </c>
    </row>
    <row r="20" spans="1:4" s="25" customFormat="1" ht="12.75">
      <c r="A20" s="34" t="s">
        <v>82</v>
      </c>
      <c r="B20" s="35" t="s">
        <v>83</v>
      </c>
      <c r="C20" s="36"/>
      <c r="D20" s="32">
        <v>785014.49</v>
      </c>
    </row>
    <row r="21" spans="1:4" s="25" customFormat="1" ht="22.5">
      <c r="A21" s="34" t="s">
        <v>84</v>
      </c>
      <c r="B21" s="35" t="s">
        <v>85</v>
      </c>
      <c r="C21" s="36"/>
      <c r="D21" s="32">
        <v>1549370.7</v>
      </c>
    </row>
    <row r="22" spans="1:4" s="25" customFormat="1" ht="22.5">
      <c r="A22" s="34" t="s">
        <v>86</v>
      </c>
      <c r="B22" s="38" t="s">
        <v>87</v>
      </c>
      <c r="C22" s="36"/>
      <c r="D22" s="32">
        <v>1931092</v>
      </c>
    </row>
    <row r="23" spans="1:4" s="25" customFormat="1" ht="12.75">
      <c r="A23" s="34" t="s">
        <v>88</v>
      </c>
      <c r="B23" s="35" t="s">
        <v>89</v>
      </c>
      <c r="C23" s="36"/>
      <c r="D23" s="32">
        <v>131176.75</v>
      </c>
    </row>
    <row r="24" spans="1:4" s="25" customFormat="1" ht="22.5">
      <c r="A24" s="34" t="s">
        <v>75</v>
      </c>
      <c r="B24" s="35" t="s">
        <v>76</v>
      </c>
      <c r="C24" s="36"/>
      <c r="D24" s="32">
        <v>205913.23</v>
      </c>
    </row>
    <row r="25" spans="1:4" s="25" customFormat="1" ht="22.5">
      <c r="A25" s="34" t="s">
        <v>77</v>
      </c>
      <c r="B25" s="35" t="s">
        <v>80</v>
      </c>
      <c r="C25" s="36"/>
      <c r="D25" s="32">
        <v>385433.94</v>
      </c>
    </row>
    <row r="26" spans="1:4" s="25" customFormat="1" ht="22.5">
      <c r="A26" s="34" t="s">
        <v>90</v>
      </c>
      <c r="B26" s="35" t="s">
        <v>91</v>
      </c>
      <c r="C26" s="36"/>
      <c r="D26" s="32">
        <v>568102.59</v>
      </c>
    </row>
    <row r="27" spans="1:4" s="25" customFormat="1" ht="12.75">
      <c r="A27" s="34" t="s">
        <v>92</v>
      </c>
      <c r="B27" s="38" t="s">
        <v>93</v>
      </c>
      <c r="C27" s="36"/>
      <c r="D27" s="32">
        <v>250000</v>
      </c>
    </row>
    <row r="28" spans="1:4" ht="22.5">
      <c r="A28" s="34" t="s">
        <v>94</v>
      </c>
      <c r="B28" s="38" t="s">
        <v>95</v>
      </c>
      <c r="C28" s="36"/>
      <c r="D28" s="32">
        <v>77468.55</v>
      </c>
    </row>
    <row r="29" spans="1:4" ht="22.5">
      <c r="A29" s="34" t="s">
        <v>96</v>
      </c>
      <c r="B29" s="38" t="s">
        <v>97</v>
      </c>
      <c r="C29" s="36"/>
      <c r="D29" s="32">
        <v>548073.82</v>
      </c>
    </row>
    <row r="30" spans="1:4" ht="13.5" thickBot="1">
      <c r="A30" s="34" t="s">
        <v>98</v>
      </c>
      <c r="B30" s="38" t="s">
        <v>99</v>
      </c>
      <c r="C30" s="36"/>
      <c r="D30" s="32">
        <v>738986</v>
      </c>
    </row>
    <row r="31" spans="1:4" ht="13.5" thickBot="1">
      <c r="A31" s="8" t="s">
        <v>5</v>
      </c>
      <c r="B31" s="9"/>
      <c r="C31" s="10"/>
      <c r="D31" s="2">
        <f>SUM(D4:D30)</f>
        <v>25525075.58</v>
      </c>
    </row>
    <row r="32" spans="1:2" ht="12.75">
      <c r="A32" s="1"/>
      <c r="B32" s="4"/>
    </row>
    <row r="33" spans="1:2" ht="12.75">
      <c r="A33" s="1"/>
      <c r="B33" s="5" t="s">
        <v>7</v>
      </c>
    </row>
    <row r="34" spans="1:6" ht="51">
      <c r="A34" s="11" t="s">
        <v>1</v>
      </c>
      <c r="B34" s="12" t="s">
        <v>2</v>
      </c>
      <c r="C34" s="11">
        <v>2008</v>
      </c>
      <c r="D34" s="11" t="s">
        <v>9</v>
      </c>
      <c r="E34" s="11" t="s">
        <v>8</v>
      </c>
      <c r="F34" s="11" t="s">
        <v>4</v>
      </c>
    </row>
    <row r="35" spans="1:6" s="25" customFormat="1" ht="11.25" customHeight="1">
      <c r="A35" s="34" t="s">
        <v>77</v>
      </c>
      <c r="B35" s="35" t="s">
        <v>78</v>
      </c>
      <c r="C35" s="36"/>
      <c r="D35" s="38"/>
      <c r="E35" s="38">
        <v>921844.62</v>
      </c>
      <c r="F35" s="32">
        <v>921844.62</v>
      </c>
    </row>
    <row r="36" spans="1:6" s="25" customFormat="1" ht="11.25" customHeight="1">
      <c r="A36" s="34" t="s">
        <v>84</v>
      </c>
      <c r="B36" s="35" t="s">
        <v>85</v>
      </c>
      <c r="C36" s="36"/>
      <c r="D36" s="38"/>
      <c r="E36" s="38">
        <v>557282.66</v>
      </c>
      <c r="F36" s="32">
        <v>557282.66</v>
      </c>
    </row>
    <row r="37" spans="1:6" s="25" customFormat="1" ht="11.25" customHeight="1">
      <c r="A37" s="34" t="s">
        <v>88</v>
      </c>
      <c r="B37" s="35" t="s">
        <v>89</v>
      </c>
      <c r="C37" s="36"/>
      <c r="D37" s="38"/>
      <c r="E37" s="38">
        <v>131176.75</v>
      </c>
      <c r="F37" s="32">
        <v>131176.75</v>
      </c>
    </row>
    <row r="38" spans="1:6" s="25" customFormat="1" ht="11.25" customHeight="1">
      <c r="A38" s="34" t="s">
        <v>75</v>
      </c>
      <c r="B38" s="35" t="s">
        <v>76</v>
      </c>
      <c r="C38" s="36"/>
      <c r="D38" s="38"/>
      <c r="E38" s="38">
        <v>205913.23</v>
      </c>
      <c r="F38" s="32">
        <v>205913.23</v>
      </c>
    </row>
    <row r="39" spans="1:6" s="25" customFormat="1" ht="11.25" customHeight="1">
      <c r="A39" s="34" t="s">
        <v>77</v>
      </c>
      <c r="B39" s="35" t="s">
        <v>80</v>
      </c>
      <c r="C39" s="36"/>
      <c r="D39" s="38"/>
      <c r="E39" s="38">
        <v>385433.94</v>
      </c>
      <c r="F39" s="32">
        <v>385433.94</v>
      </c>
    </row>
    <row r="40" spans="1:6" s="25" customFormat="1" ht="11.25" customHeight="1">
      <c r="A40" s="34" t="s">
        <v>92</v>
      </c>
      <c r="B40" s="38" t="s">
        <v>93</v>
      </c>
      <c r="C40" s="36"/>
      <c r="D40" s="38"/>
      <c r="E40" s="38">
        <v>250000</v>
      </c>
      <c r="F40" s="32">
        <v>250000</v>
      </c>
    </row>
    <row r="41" spans="1:6" s="25" customFormat="1" ht="11.25" customHeight="1">
      <c r="A41" s="34" t="s">
        <v>96</v>
      </c>
      <c r="B41" s="38" t="s">
        <v>97</v>
      </c>
      <c r="C41" s="36"/>
      <c r="D41" s="38"/>
      <c r="E41" s="38">
        <v>548073.82</v>
      </c>
      <c r="F41" s="32">
        <v>548073.82</v>
      </c>
    </row>
    <row r="42" spans="1:6" s="25" customFormat="1" ht="11.25" customHeight="1">
      <c r="A42" s="34" t="s">
        <v>98</v>
      </c>
      <c r="B42" s="38" t="s">
        <v>99</v>
      </c>
      <c r="C42" s="36"/>
      <c r="D42" s="38"/>
      <c r="E42" s="38">
        <v>398319.04</v>
      </c>
      <c r="F42" s="32">
        <v>398319.04</v>
      </c>
    </row>
    <row r="43" spans="1:6" s="25" customFormat="1" ht="22.5">
      <c r="A43" s="34" t="s">
        <v>94</v>
      </c>
      <c r="B43" s="38" t="s">
        <v>95</v>
      </c>
      <c r="C43" s="36"/>
      <c r="D43" s="38">
        <v>77468.55</v>
      </c>
      <c r="E43" s="32">
        <v>0</v>
      </c>
      <c r="F43" s="32">
        <v>77468.55</v>
      </c>
    </row>
    <row r="44" spans="1:6" ht="12.75">
      <c r="A44" s="34" t="s">
        <v>98</v>
      </c>
      <c r="B44" s="38" t="s">
        <v>99</v>
      </c>
      <c r="C44" s="36"/>
      <c r="D44" s="38">
        <v>340666.96</v>
      </c>
      <c r="E44" s="32">
        <v>0</v>
      </c>
      <c r="F44" s="32">
        <v>340666.96</v>
      </c>
    </row>
    <row r="45" spans="1:6" ht="13.5" thickBot="1">
      <c r="A45" s="1"/>
      <c r="B45" s="4"/>
      <c r="D45" s="3">
        <v>0</v>
      </c>
      <c r="E45" s="3">
        <v>0</v>
      </c>
      <c r="F45" s="2">
        <f>D45+E45</f>
        <v>0</v>
      </c>
    </row>
    <row r="46" spans="1:6" ht="18" customHeight="1" thickBot="1">
      <c r="A46" s="13" t="s">
        <v>6</v>
      </c>
      <c r="B46" s="14"/>
      <c r="C46" s="28"/>
      <c r="D46" s="15">
        <f>SUM(D35:D45)</f>
        <v>418135.51</v>
      </c>
      <c r="E46" s="16">
        <f>SUM(E35:E45)</f>
        <v>3398044.06</v>
      </c>
      <c r="F46" s="17">
        <f>D46+E46</f>
        <v>3816179.5700000003</v>
      </c>
    </row>
    <row r="47" spans="1:6" ht="12.75">
      <c r="A47" s="1"/>
      <c r="B47" s="4"/>
      <c r="D47" s="3"/>
      <c r="E47" s="3"/>
      <c r="F47" s="3"/>
    </row>
    <row r="48" spans="1:2" ht="12.75">
      <c r="A48" s="1"/>
      <c r="B48" s="5" t="s">
        <v>10</v>
      </c>
    </row>
    <row r="49" spans="1:4" ht="51">
      <c r="A49" s="18" t="s">
        <v>1</v>
      </c>
      <c r="B49" s="19" t="s">
        <v>10</v>
      </c>
      <c r="C49" s="20">
        <v>2008</v>
      </c>
      <c r="D49" s="20" t="s">
        <v>3</v>
      </c>
    </row>
    <row r="50" spans="1:4" s="25" customFormat="1" ht="22.5">
      <c r="A50" s="34" t="s">
        <v>12</v>
      </c>
      <c r="B50" s="35" t="s">
        <v>70</v>
      </c>
      <c r="C50" s="36"/>
      <c r="D50" s="38">
        <v>830000</v>
      </c>
    </row>
    <row r="51" spans="1:4" s="25" customFormat="1" ht="22.5">
      <c r="A51" s="34" t="s">
        <v>12</v>
      </c>
      <c r="B51" s="35" t="s">
        <v>66</v>
      </c>
      <c r="C51" s="36"/>
      <c r="D51" s="38">
        <v>780000</v>
      </c>
    </row>
    <row r="52" spans="1:4" s="25" customFormat="1" ht="22.5">
      <c r="A52" s="34" t="s">
        <v>12</v>
      </c>
      <c r="B52" s="35" t="s">
        <v>67</v>
      </c>
      <c r="C52" s="36"/>
      <c r="D52" s="38">
        <v>650000</v>
      </c>
    </row>
    <row r="53" spans="1:4" s="25" customFormat="1" ht="22.5">
      <c r="A53" s="34" t="s">
        <v>12</v>
      </c>
      <c r="B53" s="35" t="s">
        <v>68</v>
      </c>
      <c r="C53" s="36"/>
      <c r="D53" s="38">
        <v>1415000</v>
      </c>
    </row>
    <row r="54" spans="1:4" s="25" customFormat="1" ht="22.5">
      <c r="A54" s="34" t="s">
        <v>12</v>
      </c>
      <c r="B54" s="35" t="s">
        <v>69</v>
      </c>
      <c r="C54" s="36"/>
      <c r="D54" s="38">
        <v>850000</v>
      </c>
    </row>
    <row r="55" spans="1:4" s="25" customFormat="1" ht="22.5">
      <c r="A55" s="34" t="s">
        <v>12</v>
      </c>
      <c r="B55" s="35" t="s">
        <v>71</v>
      </c>
      <c r="C55" s="36"/>
      <c r="D55" s="38">
        <v>1700000</v>
      </c>
    </row>
    <row r="56" spans="1:4" s="25" customFormat="1" ht="22.5">
      <c r="A56" s="34" t="s">
        <v>12</v>
      </c>
      <c r="B56" s="35" t="s">
        <v>72</v>
      </c>
      <c r="C56" s="36"/>
      <c r="D56" s="38">
        <v>900000</v>
      </c>
    </row>
    <row r="57" spans="1:4" s="25" customFormat="1" ht="22.5">
      <c r="A57" s="34" t="s">
        <v>12</v>
      </c>
      <c r="B57" s="35" t="s">
        <v>73</v>
      </c>
      <c r="C57" s="36"/>
      <c r="D57" s="38">
        <v>890000</v>
      </c>
    </row>
    <row r="58" spans="1:4" s="25" customFormat="1" ht="22.5">
      <c r="A58" s="34" t="s">
        <v>12</v>
      </c>
      <c r="B58" s="35" t="s">
        <v>74</v>
      </c>
      <c r="C58" s="36"/>
      <c r="D58" s="38">
        <v>600000</v>
      </c>
    </row>
    <row r="59" spans="1:4" s="25" customFormat="1" ht="22.5">
      <c r="A59" s="34" t="s">
        <v>75</v>
      </c>
      <c r="B59" s="35" t="s">
        <v>76</v>
      </c>
      <c r="C59" s="36"/>
      <c r="D59" s="32">
        <v>1082001.19</v>
      </c>
    </row>
    <row r="60" spans="1:4" s="25" customFormat="1" ht="22.5">
      <c r="A60" s="34" t="s">
        <v>77</v>
      </c>
      <c r="B60" s="35" t="s">
        <v>79</v>
      </c>
      <c r="C60" s="36"/>
      <c r="D60" s="38">
        <v>4483904.62</v>
      </c>
    </row>
    <row r="61" spans="1:4" s="25" customFormat="1" ht="22.5">
      <c r="A61" s="34" t="s">
        <v>77</v>
      </c>
      <c r="B61" s="35" t="s">
        <v>80</v>
      </c>
      <c r="C61" s="36"/>
      <c r="D61" s="38">
        <v>1393114.25</v>
      </c>
    </row>
    <row r="62" spans="1:4" s="25" customFormat="1" ht="22.5">
      <c r="A62" s="34" t="s">
        <v>77</v>
      </c>
      <c r="B62" s="35" t="s">
        <v>81</v>
      </c>
      <c r="C62" s="36"/>
      <c r="D62" s="38">
        <v>523506.54</v>
      </c>
    </row>
    <row r="63" spans="1:4" s="25" customFormat="1" ht="12.75">
      <c r="A63" s="34" t="s">
        <v>82</v>
      </c>
      <c r="B63" s="35" t="s">
        <v>83</v>
      </c>
      <c r="C63" s="36"/>
      <c r="D63" s="38">
        <v>785014</v>
      </c>
    </row>
    <row r="64" spans="1:4" s="25" customFormat="1" ht="22.5">
      <c r="A64" s="34" t="s">
        <v>77</v>
      </c>
      <c r="B64" s="35" t="s">
        <v>78</v>
      </c>
      <c r="C64" s="36"/>
      <c r="D64" s="38">
        <v>1335072.29</v>
      </c>
    </row>
    <row r="65" spans="1:4" s="25" customFormat="1" ht="22.5">
      <c r="A65" s="34" t="s">
        <v>84</v>
      </c>
      <c r="B65" s="35" t="s">
        <v>85</v>
      </c>
      <c r="C65" s="36"/>
      <c r="D65" s="38">
        <v>992088.04</v>
      </c>
    </row>
    <row r="66" spans="1:4" s="25" customFormat="1" ht="22.5">
      <c r="A66" s="34" t="s">
        <v>86</v>
      </c>
      <c r="B66" s="38" t="s">
        <v>87</v>
      </c>
      <c r="C66" s="36"/>
      <c r="D66" s="38">
        <v>1931092</v>
      </c>
    </row>
    <row r="67" spans="1:4" s="25" customFormat="1" ht="22.5">
      <c r="A67" s="34" t="s">
        <v>90</v>
      </c>
      <c r="B67" s="35" t="s">
        <v>91</v>
      </c>
      <c r="C67" s="36"/>
      <c r="D67" s="38">
        <v>568102.59</v>
      </c>
    </row>
    <row r="68" spans="1:4" ht="13.5" thickBot="1">
      <c r="A68" s="1"/>
      <c r="B68" s="4"/>
      <c r="D68" s="3"/>
    </row>
    <row r="69" spans="1:4" ht="13.5" thickBot="1">
      <c r="A69" s="21" t="s">
        <v>11</v>
      </c>
      <c r="B69" s="22"/>
      <c r="C69" s="25"/>
      <c r="D69" s="17">
        <f>SUM(D50:D68)</f>
        <v>21708895.519999996</v>
      </c>
    </row>
    <row r="70" spans="1:4" s="25" customFormat="1" ht="12.75">
      <c r="A70" s="23"/>
      <c r="B70" s="24"/>
      <c r="D70" s="26"/>
    </row>
    <row r="71" spans="1:4" s="25" customFormat="1" ht="12.75">
      <c r="A71" s="23"/>
      <c r="B71" s="24"/>
      <c r="D71" s="26"/>
    </row>
    <row r="72" spans="1:4" s="25" customFormat="1" ht="12.75">
      <c r="A72" s="23"/>
      <c r="B72" s="24"/>
      <c r="D72" s="26"/>
    </row>
    <row r="73" spans="1:4" s="25" customFormat="1" ht="12.75">
      <c r="A73" s="23"/>
      <c r="B73" s="24"/>
      <c r="D73" s="26"/>
    </row>
    <row r="74" spans="1:4" s="25" customFormat="1" ht="12.75">
      <c r="A74" s="23"/>
      <c r="B74" s="24"/>
      <c r="D74" s="26"/>
    </row>
    <row r="75" spans="1:4" s="25" customFormat="1" ht="12.75">
      <c r="A75" s="23"/>
      <c r="B75" s="24"/>
      <c r="D75" s="26"/>
    </row>
    <row r="76" spans="1:4" s="25" customFormat="1" ht="12.75">
      <c r="A76" s="23"/>
      <c r="B76" s="24"/>
      <c r="D76" s="26"/>
    </row>
    <row r="77" spans="1:4" s="25" customFormat="1" ht="12.75">
      <c r="A77" s="23"/>
      <c r="B77" s="24"/>
      <c r="D77" s="26"/>
    </row>
    <row r="78" spans="1:4" ht="12.75">
      <c r="A78" s="1"/>
      <c r="B78" s="4"/>
      <c r="D78" s="3"/>
    </row>
    <row r="79" spans="1:2" ht="12.75">
      <c r="A79" s="1"/>
      <c r="B79" s="4"/>
    </row>
    <row r="82" spans="1:2" ht="12.75">
      <c r="A82" s="1"/>
      <c r="B82" s="4"/>
    </row>
    <row r="83" spans="1:2" ht="12.75">
      <c r="A83" s="1"/>
      <c r="B83" s="4"/>
    </row>
    <row r="84" spans="1:2" ht="12.75">
      <c r="A84" s="1"/>
      <c r="B84" s="4"/>
    </row>
    <row r="85" spans="1:2" ht="12.75">
      <c r="A85" s="1"/>
      <c r="B85" s="4"/>
    </row>
  </sheetData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&amp;L&amp;"Arial,Grassetto Corsivo"Consuntivo al 31/12/2009
Dettaglio Contributi vincolati in conto capitale&amp;R&amp;"Arial,Grassetto Corsivo"Regione Piemonte 
Azienda 213- ASL AL</oddHeader>
    <oddFooter>&amp;L&amp;"Arial,Grassetto"&amp;D&amp;R&amp;A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40"/>
  <sheetViews>
    <sheetView workbookViewId="0" topLeftCell="A7">
      <selection activeCell="E85" sqref="E85"/>
    </sheetView>
  </sheetViews>
  <sheetFormatPr defaultColWidth="9.140625" defaultRowHeight="12.75"/>
  <cols>
    <col min="1" max="1" width="23.8515625" style="0" customWidth="1"/>
    <col min="2" max="2" width="57.57421875" style="0" customWidth="1"/>
    <col min="3" max="3" width="5.57421875" style="0" bestFit="1" customWidth="1"/>
    <col min="4" max="4" width="8.57421875" style="0" bestFit="1" customWidth="1"/>
  </cols>
  <sheetData>
    <row r="2" spans="1:2" ht="12.75">
      <c r="A2" s="1"/>
      <c r="B2" s="5" t="s">
        <v>103</v>
      </c>
    </row>
    <row r="3" spans="1:4" ht="38.25">
      <c r="A3" s="6" t="s">
        <v>1</v>
      </c>
      <c r="B3" s="7" t="s">
        <v>2</v>
      </c>
      <c r="C3" s="6">
        <v>2005</v>
      </c>
      <c r="D3" s="7" t="s">
        <v>3</v>
      </c>
    </row>
    <row r="4" spans="1:6" ht="12.75">
      <c r="A4" t="s">
        <v>49</v>
      </c>
      <c r="B4" s="42" t="s">
        <v>52</v>
      </c>
      <c r="D4" s="3">
        <v>3500</v>
      </c>
      <c r="E4" s="25"/>
      <c r="F4" s="25"/>
    </row>
    <row r="5" spans="1:4" ht="12.75">
      <c r="A5" t="s">
        <v>49</v>
      </c>
      <c r="B5" s="42" t="s">
        <v>50</v>
      </c>
      <c r="D5" s="3">
        <v>3500</v>
      </c>
    </row>
    <row r="6" spans="1:4" ht="12.75">
      <c r="A6" t="s">
        <v>49</v>
      </c>
      <c r="B6" s="42" t="s">
        <v>51</v>
      </c>
      <c r="D6" s="3">
        <v>3000</v>
      </c>
    </row>
    <row r="7" spans="1:4" ht="13.5" thickBot="1">
      <c r="A7" s="1"/>
      <c r="B7" s="4"/>
      <c r="D7" s="3">
        <v>0</v>
      </c>
    </row>
    <row r="8" spans="1:4" ht="13.5" thickBot="1">
      <c r="A8" s="8" t="s">
        <v>5</v>
      </c>
      <c r="B8" s="9"/>
      <c r="C8" s="10"/>
      <c r="D8" s="2">
        <v>10000</v>
      </c>
    </row>
    <row r="9" spans="1:2" ht="12.75">
      <c r="A9" s="1"/>
      <c r="B9" s="4"/>
    </row>
    <row r="10" spans="1:2" ht="12.75">
      <c r="A10" s="1"/>
      <c r="B10" s="5" t="s">
        <v>7</v>
      </c>
    </row>
    <row r="11" spans="1:6" ht="76.5">
      <c r="A11" s="11" t="s">
        <v>1</v>
      </c>
      <c r="B11" s="12" t="s">
        <v>2</v>
      </c>
      <c r="C11" s="11"/>
      <c r="D11" s="11" t="s">
        <v>9</v>
      </c>
      <c r="E11" s="11" t="s">
        <v>8</v>
      </c>
      <c r="F11" s="11" t="s">
        <v>4</v>
      </c>
    </row>
    <row r="12" spans="2:6" ht="12.75">
      <c r="B12" s="42" t="s">
        <v>52</v>
      </c>
      <c r="C12" s="27"/>
      <c r="D12" s="3"/>
      <c r="E12" s="3">
        <v>2866.3</v>
      </c>
      <c r="F12" s="2">
        <v>2866.3</v>
      </c>
    </row>
    <row r="13" spans="1:6" ht="12.75">
      <c r="A13" s="27"/>
      <c r="B13" s="42" t="s">
        <v>50</v>
      </c>
      <c r="C13" s="27"/>
      <c r="D13" s="3"/>
      <c r="E13" s="3">
        <v>1433</v>
      </c>
      <c r="F13" s="2">
        <v>1433</v>
      </c>
    </row>
    <row r="14" spans="1:6" ht="12.75">
      <c r="A14" s="1"/>
      <c r="B14" s="42" t="s">
        <v>51</v>
      </c>
      <c r="D14" s="3"/>
      <c r="E14" s="3">
        <v>1433</v>
      </c>
      <c r="F14" s="2">
        <v>1433</v>
      </c>
    </row>
    <row r="15" spans="1:6" ht="13.5" thickBot="1">
      <c r="A15" s="1"/>
      <c r="B15" s="4"/>
      <c r="D15" s="3"/>
      <c r="E15" s="3">
        <v>0</v>
      </c>
      <c r="F15" s="2">
        <v>0</v>
      </c>
    </row>
    <row r="16" spans="1:6" ht="13.5" thickBot="1">
      <c r="A16" s="13" t="s">
        <v>6</v>
      </c>
      <c r="B16" s="14"/>
      <c r="C16" s="28"/>
      <c r="D16" s="17">
        <v>0</v>
      </c>
      <c r="E16" s="17">
        <v>5732.3</v>
      </c>
      <c r="F16" s="17">
        <v>5732.3</v>
      </c>
    </row>
    <row r="17" spans="1:6" ht="12.75">
      <c r="A17" s="1"/>
      <c r="B17" s="4"/>
      <c r="D17" s="3"/>
      <c r="E17" s="3"/>
      <c r="F17" s="3"/>
    </row>
    <row r="18" spans="1:2" ht="12.75">
      <c r="A18" s="1"/>
      <c r="B18" s="5" t="s">
        <v>10</v>
      </c>
    </row>
    <row r="19" spans="1:4" ht="38.25">
      <c r="A19" s="18" t="s">
        <v>1</v>
      </c>
      <c r="B19" s="19" t="s">
        <v>10</v>
      </c>
      <c r="C19" s="20"/>
      <c r="D19" s="20" t="s">
        <v>3</v>
      </c>
    </row>
    <row r="20" spans="1:6" ht="12.75">
      <c r="A20" t="s">
        <v>49</v>
      </c>
      <c r="B20" t="s">
        <v>52</v>
      </c>
      <c r="C20" s="27"/>
      <c r="D20" s="3">
        <v>633.7</v>
      </c>
      <c r="E20" s="25"/>
      <c r="F20" s="25"/>
    </row>
    <row r="21" spans="1:6" ht="12.75">
      <c r="A21" t="s">
        <v>49</v>
      </c>
      <c r="B21" t="s">
        <v>50</v>
      </c>
      <c r="C21" s="27"/>
      <c r="D21" s="3">
        <v>2067</v>
      </c>
      <c r="E21" s="25"/>
      <c r="F21" s="25"/>
    </row>
    <row r="22" spans="1:4" ht="12.75">
      <c r="A22" t="s">
        <v>49</v>
      </c>
      <c r="B22" t="s">
        <v>51</v>
      </c>
      <c r="D22" s="3">
        <v>1567</v>
      </c>
    </row>
    <row r="23" spans="1:4" ht="13.5" thickBot="1">
      <c r="A23" s="1"/>
      <c r="B23" s="4"/>
      <c r="D23" s="3">
        <v>0</v>
      </c>
    </row>
    <row r="24" spans="1:4" ht="13.5" thickBot="1">
      <c r="A24" s="21" t="s">
        <v>11</v>
      </c>
      <c r="B24" s="22"/>
      <c r="C24" s="25"/>
      <c r="D24" s="17">
        <v>4267.7</v>
      </c>
    </row>
    <row r="25" spans="1:6" ht="12.75">
      <c r="A25" s="23"/>
      <c r="B25" s="24"/>
      <c r="C25" s="25"/>
      <c r="D25" s="26"/>
      <c r="E25" s="25"/>
      <c r="F25" s="25"/>
    </row>
    <row r="26" spans="1:6" ht="12.75">
      <c r="A26" s="23"/>
      <c r="B26" s="24"/>
      <c r="C26" s="25"/>
      <c r="D26" s="26"/>
      <c r="E26" s="25"/>
      <c r="F26" s="25"/>
    </row>
    <row r="27" spans="1:6" ht="12.75">
      <c r="A27" s="23"/>
      <c r="B27" s="24"/>
      <c r="C27" s="25"/>
      <c r="D27" s="26"/>
      <c r="E27" s="25"/>
      <c r="F27" s="25"/>
    </row>
    <row r="28" spans="1:6" ht="12.75">
      <c r="A28" s="23"/>
      <c r="B28" s="24"/>
      <c r="C28" s="25"/>
      <c r="D28" s="26"/>
      <c r="E28" s="25"/>
      <c r="F28" s="25"/>
    </row>
    <row r="29" spans="1:6" ht="12.75">
      <c r="A29" s="23"/>
      <c r="B29" s="24"/>
      <c r="C29" s="25"/>
      <c r="D29" s="26"/>
      <c r="E29" s="25"/>
      <c r="F29" s="25"/>
    </row>
    <row r="30" spans="1:6" ht="12.75">
      <c r="A30" s="23"/>
      <c r="B30" s="24"/>
      <c r="C30" s="25"/>
      <c r="D30" s="26"/>
      <c r="E30" s="25"/>
      <c r="F30" s="25"/>
    </row>
    <row r="31" spans="1:6" ht="12.75">
      <c r="A31" s="23"/>
      <c r="B31" s="24"/>
      <c r="C31" s="25"/>
      <c r="D31" s="26"/>
      <c r="E31" s="25"/>
      <c r="F31" s="25"/>
    </row>
    <row r="32" spans="1:6" ht="12.75">
      <c r="A32" s="23"/>
      <c r="B32" s="24"/>
      <c r="C32" s="25"/>
      <c r="D32" s="26"/>
      <c r="E32" s="25"/>
      <c r="F32" s="25"/>
    </row>
    <row r="33" spans="1:2" ht="12.75">
      <c r="A33" s="1"/>
      <c r="B33" s="4"/>
    </row>
    <row r="34" spans="1:2" ht="12.75">
      <c r="A34" s="1"/>
      <c r="B34" s="4"/>
    </row>
    <row r="37" spans="1:2" ht="12.75">
      <c r="A37" s="1"/>
      <c r="B37" s="4"/>
    </row>
    <row r="38" spans="1:2" ht="12.75">
      <c r="A38" s="1"/>
      <c r="B38" s="4"/>
    </row>
    <row r="39" spans="1:2" ht="12.75">
      <c r="A39" s="1"/>
      <c r="B39" s="4"/>
    </row>
    <row r="40" spans="1:2" ht="12.75">
      <c r="A40" s="1"/>
      <c r="B40" s="4"/>
    </row>
  </sheetData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&amp;L&amp;"Arial,Grassetto Corsivo"Consuntivo al 31/12/2009
Dettaglio Contributi vincolati in conto capitale&amp;R&amp;"Arial,Grassetto Corsivo"Regione Piemonte 
Azienda 213- ASL AL</oddHeader>
    <oddFooter>&amp;L&amp;"Arial,Grassetto"&amp;D&amp;R&amp;A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40"/>
  <sheetViews>
    <sheetView workbookViewId="0" topLeftCell="A1">
      <selection activeCell="E85" sqref="E85"/>
    </sheetView>
  </sheetViews>
  <sheetFormatPr defaultColWidth="9.140625" defaultRowHeight="12.75"/>
  <cols>
    <col min="1" max="1" width="34.7109375" style="0" customWidth="1"/>
    <col min="2" max="2" width="48.7109375" style="0" customWidth="1"/>
    <col min="4" max="4" width="12.8515625" style="0" bestFit="1" customWidth="1"/>
  </cols>
  <sheetData>
    <row r="2" spans="1:2" ht="12.75">
      <c r="A2" s="1"/>
      <c r="B2" s="5" t="s">
        <v>102</v>
      </c>
    </row>
    <row r="3" spans="1:4" ht="25.5">
      <c r="A3" s="6" t="s">
        <v>1</v>
      </c>
      <c r="B3" s="7" t="s">
        <v>2</v>
      </c>
      <c r="C3" s="6">
        <v>2006</v>
      </c>
      <c r="D3" s="7" t="s">
        <v>3</v>
      </c>
    </row>
    <row r="4" spans="1:6" ht="12.75">
      <c r="A4" t="s">
        <v>54</v>
      </c>
      <c r="B4" s="33" t="s">
        <v>53</v>
      </c>
      <c r="C4" s="25"/>
      <c r="D4" s="41">
        <v>1000000</v>
      </c>
      <c r="E4" s="25"/>
      <c r="F4" s="25"/>
    </row>
    <row r="5" spans="1:4" ht="12.75">
      <c r="A5" t="s">
        <v>56</v>
      </c>
      <c r="B5" s="33" t="s">
        <v>55</v>
      </c>
      <c r="D5" s="41">
        <v>142025.68</v>
      </c>
    </row>
    <row r="6" spans="1:4" ht="12.75">
      <c r="A6" s="29" t="s">
        <v>58</v>
      </c>
      <c r="B6" s="33" t="s">
        <v>57</v>
      </c>
      <c r="D6" s="41">
        <v>1266752</v>
      </c>
    </row>
    <row r="7" spans="1:4" ht="13.5" thickBot="1">
      <c r="A7" s="1"/>
      <c r="B7" s="4"/>
      <c r="D7" s="3">
        <v>0</v>
      </c>
    </row>
    <row r="8" spans="1:4" ht="13.5" thickBot="1">
      <c r="A8" s="8" t="s">
        <v>5</v>
      </c>
      <c r="B8" s="9"/>
      <c r="C8" s="10"/>
      <c r="D8" s="2">
        <f>SUM(D4:D7)</f>
        <v>2408777.6799999997</v>
      </c>
    </row>
    <row r="9" spans="1:2" ht="12.75">
      <c r="A9" s="1"/>
      <c r="B9" s="4"/>
    </row>
    <row r="10" spans="1:2" ht="12.75">
      <c r="A10" s="1"/>
      <c r="B10" s="5" t="s">
        <v>7</v>
      </c>
    </row>
    <row r="11" spans="1:6" ht="76.5">
      <c r="A11" s="11" t="s">
        <v>1</v>
      </c>
      <c r="B11" s="12" t="s">
        <v>2</v>
      </c>
      <c r="C11" s="11"/>
      <c r="D11" s="11" t="s">
        <v>9</v>
      </c>
      <c r="E11" s="11" t="s">
        <v>8</v>
      </c>
      <c r="F11" s="11" t="s">
        <v>4</v>
      </c>
    </row>
    <row r="12" spans="1:6" ht="12.75">
      <c r="A12" t="s">
        <v>54</v>
      </c>
      <c r="B12" s="33" t="s">
        <v>53</v>
      </c>
      <c r="C12" s="27"/>
      <c r="D12" s="3">
        <v>460500.95</v>
      </c>
      <c r="E12" s="3">
        <v>0</v>
      </c>
      <c r="F12" s="2">
        <v>460500.95</v>
      </c>
    </row>
    <row r="13" spans="1:6" ht="12.75">
      <c r="A13" t="s">
        <v>56</v>
      </c>
      <c r="B13" s="33" t="s">
        <v>55</v>
      </c>
      <c r="C13" s="27"/>
      <c r="D13" s="3">
        <v>25825.86</v>
      </c>
      <c r="E13" s="3">
        <v>85215</v>
      </c>
      <c r="F13" s="2">
        <v>111040.86</v>
      </c>
    </row>
    <row r="14" spans="1:6" ht="12.75">
      <c r="A14" t="s">
        <v>58</v>
      </c>
      <c r="B14" s="33" t="s">
        <v>57</v>
      </c>
      <c r="D14" s="3">
        <v>0</v>
      </c>
      <c r="E14" s="3">
        <v>207773</v>
      </c>
      <c r="F14" s="2">
        <v>207773</v>
      </c>
    </row>
    <row r="15" spans="1:6" ht="13.5" thickBot="1">
      <c r="A15" s="1"/>
      <c r="B15" s="4"/>
      <c r="D15" s="3">
        <v>0</v>
      </c>
      <c r="E15" s="3">
        <v>0</v>
      </c>
      <c r="F15" s="2">
        <v>0</v>
      </c>
    </row>
    <row r="16" spans="1:6" ht="13.5" thickBot="1">
      <c r="A16" s="13" t="s">
        <v>6</v>
      </c>
      <c r="B16" s="14"/>
      <c r="C16" s="28"/>
      <c r="D16" s="15">
        <v>486326.81</v>
      </c>
      <c r="E16" s="16">
        <v>292988</v>
      </c>
      <c r="F16" s="17">
        <v>779314.81</v>
      </c>
    </row>
    <row r="17" spans="1:6" ht="12.75">
      <c r="A17" s="1"/>
      <c r="B17" s="4"/>
      <c r="D17" s="3"/>
      <c r="E17" s="3"/>
      <c r="F17" s="3"/>
    </row>
    <row r="18" spans="1:2" ht="12.75">
      <c r="A18" s="1"/>
      <c r="B18" s="5" t="s">
        <v>10</v>
      </c>
    </row>
    <row r="19" spans="1:4" ht="25.5">
      <c r="A19" s="18" t="s">
        <v>1</v>
      </c>
      <c r="B19" s="19" t="s">
        <v>10</v>
      </c>
      <c r="C19" s="20"/>
      <c r="D19" s="20" t="s">
        <v>3</v>
      </c>
    </row>
    <row r="20" spans="1:6" ht="12.75">
      <c r="A20" t="s">
        <v>54</v>
      </c>
      <c r="B20" s="33" t="s">
        <v>53</v>
      </c>
      <c r="C20" s="27"/>
      <c r="D20" s="3">
        <v>539499.05</v>
      </c>
      <c r="E20" s="25"/>
      <c r="F20" s="25"/>
    </row>
    <row r="21" spans="1:6" ht="12.75">
      <c r="A21" t="s">
        <v>56</v>
      </c>
      <c r="B21" s="33" t="s">
        <v>55</v>
      </c>
      <c r="C21" s="27"/>
      <c r="D21" s="3">
        <v>30984.42</v>
      </c>
      <c r="E21" s="25"/>
      <c r="F21" s="25"/>
    </row>
    <row r="22" spans="1:4" ht="12.75">
      <c r="A22" t="s">
        <v>58</v>
      </c>
      <c r="B22" s="33" t="s">
        <v>57</v>
      </c>
      <c r="D22" s="3">
        <v>1058979</v>
      </c>
    </row>
    <row r="23" spans="1:4" ht="13.5" thickBot="1">
      <c r="A23" s="1"/>
      <c r="B23" s="4"/>
      <c r="D23" s="3">
        <v>0</v>
      </c>
    </row>
    <row r="24" spans="1:5" ht="13.5" thickBot="1">
      <c r="A24" s="21" t="s">
        <v>11</v>
      </c>
      <c r="B24" s="22"/>
      <c r="C24" s="25"/>
      <c r="D24" s="17">
        <v>1629462.47</v>
      </c>
      <c r="E24" s="3"/>
    </row>
    <row r="25" spans="1:6" ht="12.75">
      <c r="A25" s="23"/>
      <c r="B25" s="24"/>
      <c r="C25" s="25"/>
      <c r="D25" s="26"/>
      <c r="E25" s="25"/>
      <c r="F25" s="25"/>
    </row>
    <row r="26" spans="1:6" ht="12.75">
      <c r="A26" s="23"/>
      <c r="B26" s="24"/>
      <c r="C26" s="25"/>
      <c r="D26" s="26"/>
      <c r="E26" s="25"/>
      <c r="F26" s="25"/>
    </row>
    <row r="27" spans="1:6" ht="12.75">
      <c r="A27" s="23"/>
      <c r="B27" s="24"/>
      <c r="C27" s="25"/>
      <c r="D27" s="26"/>
      <c r="E27" s="25"/>
      <c r="F27" s="25"/>
    </row>
    <row r="28" spans="1:6" ht="12.75">
      <c r="A28" s="23"/>
      <c r="B28" s="24"/>
      <c r="C28" s="25"/>
      <c r="D28" s="26"/>
      <c r="E28" s="25"/>
      <c r="F28" s="25"/>
    </row>
    <row r="29" spans="1:6" ht="12.75">
      <c r="A29" s="23"/>
      <c r="B29" s="24"/>
      <c r="C29" s="25"/>
      <c r="D29" s="26"/>
      <c r="E29" s="25"/>
      <c r="F29" s="25"/>
    </row>
    <row r="30" spans="1:6" ht="12.75">
      <c r="A30" s="23"/>
      <c r="B30" s="24"/>
      <c r="C30" s="25"/>
      <c r="D30" s="26"/>
      <c r="E30" s="25"/>
      <c r="F30" s="25"/>
    </row>
    <row r="31" spans="1:6" ht="12.75">
      <c r="A31" s="23"/>
      <c r="B31" s="24"/>
      <c r="C31" s="25"/>
      <c r="D31" s="26"/>
      <c r="E31" s="25"/>
      <c r="F31" s="25"/>
    </row>
    <row r="32" spans="1:6" ht="12.75">
      <c r="A32" s="23"/>
      <c r="B32" s="24"/>
      <c r="C32" s="25"/>
      <c r="D32" s="26"/>
      <c r="E32" s="25"/>
      <c r="F32" s="25"/>
    </row>
    <row r="33" spans="1:2" ht="12.75">
      <c r="A33" s="1"/>
      <c r="B33" s="4"/>
    </row>
    <row r="34" spans="1:2" ht="12.75">
      <c r="A34" s="1"/>
      <c r="B34" s="4"/>
    </row>
    <row r="37" spans="1:2" ht="12.75">
      <c r="A37" s="1"/>
      <c r="B37" s="4"/>
    </row>
    <row r="38" spans="1:2" ht="12.75">
      <c r="A38" s="1"/>
      <c r="B38" s="4"/>
    </row>
    <row r="39" spans="1:2" ht="12.75">
      <c r="A39" s="1"/>
      <c r="B39" s="4"/>
    </row>
    <row r="40" spans="1:2" ht="12.75">
      <c r="A40" s="1"/>
      <c r="B40" s="4"/>
    </row>
  </sheetData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&amp;L&amp;"Arial,Grassetto Corsivo"Consuntivo al 31/12/2009
Dettaglio Contributi vincolati in conto capitale&amp;R&amp;"Arial,Grassetto Corsivo"Regione Piemonte 
Azienda 213- ASL AL</oddHeader>
    <oddFooter>&amp;L&amp;"Arial,Grassetto"&amp;D&amp;R&amp;A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40"/>
  <sheetViews>
    <sheetView workbookViewId="0" topLeftCell="A10">
      <selection activeCell="E85" sqref="E85"/>
    </sheetView>
  </sheetViews>
  <sheetFormatPr defaultColWidth="9.140625" defaultRowHeight="12.75"/>
  <cols>
    <col min="1" max="1" width="17.00390625" style="0" customWidth="1"/>
    <col min="2" max="2" width="55.28125" style="0" bestFit="1" customWidth="1"/>
    <col min="5" max="5" width="11.28125" style="0" bestFit="1" customWidth="1"/>
  </cols>
  <sheetData>
    <row r="2" spans="1:2" ht="12.75">
      <c r="A2" s="1"/>
      <c r="B2" s="5" t="s">
        <v>120</v>
      </c>
    </row>
    <row r="3" spans="1:4" ht="51">
      <c r="A3" s="6" t="s">
        <v>1</v>
      </c>
      <c r="B3" s="7" t="s">
        <v>2</v>
      </c>
      <c r="C3" s="6">
        <v>2004</v>
      </c>
      <c r="D3" s="7" t="s">
        <v>3</v>
      </c>
    </row>
    <row r="4" spans="1:6" ht="12.75">
      <c r="A4" t="s">
        <v>118</v>
      </c>
      <c r="B4" s="43" t="s">
        <v>126</v>
      </c>
      <c r="D4" s="3">
        <v>785014.46</v>
      </c>
      <c r="E4" s="25"/>
      <c r="F4" s="25"/>
    </row>
    <row r="5" spans="1:4" ht="12.75">
      <c r="A5" s="1"/>
      <c r="B5" s="4"/>
      <c r="D5" s="3">
        <v>0</v>
      </c>
    </row>
    <row r="6" spans="1:4" ht="12.75">
      <c r="A6" s="1"/>
      <c r="B6" s="4"/>
      <c r="D6" s="3">
        <v>0</v>
      </c>
    </row>
    <row r="7" spans="1:4" ht="13.5" thickBot="1">
      <c r="A7" s="1"/>
      <c r="B7" s="4"/>
      <c r="D7" s="3">
        <v>0</v>
      </c>
    </row>
    <row r="8" spans="1:4" ht="13.5" thickBot="1">
      <c r="A8" s="8" t="s">
        <v>5</v>
      </c>
      <c r="B8" s="9"/>
      <c r="C8" s="10"/>
      <c r="D8" s="2">
        <v>785014.46</v>
      </c>
    </row>
    <row r="9" spans="1:2" ht="12.75">
      <c r="A9" s="1"/>
      <c r="B9" s="4"/>
    </row>
    <row r="10" spans="1:2" ht="12.75">
      <c r="A10" s="1"/>
      <c r="B10" s="5" t="s">
        <v>7</v>
      </c>
    </row>
    <row r="11" spans="1:6" ht="76.5">
      <c r="A11" s="11" t="s">
        <v>1</v>
      </c>
      <c r="B11" s="12" t="s">
        <v>2</v>
      </c>
      <c r="C11" s="11"/>
      <c r="D11" s="11" t="s">
        <v>9</v>
      </c>
      <c r="E11" s="11" t="s">
        <v>8</v>
      </c>
      <c r="F11" s="11" t="s">
        <v>4</v>
      </c>
    </row>
    <row r="12" spans="1:6" ht="12.75">
      <c r="A12" t="s">
        <v>118</v>
      </c>
      <c r="B12" s="43" t="s">
        <v>126</v>
      </c>
      <c r="C12" s="27"/>
      <c r="D12" s="41">
        <v>0</v>
      </c>
      <c r="E12" s="41">
        <v>100000</v>
      </c>
      <c r="F12" s="2">
        <v>100000</v>
      </c>
    </row>
    <row r="13" spans="1:6" ht="12.75">
      <c r="A13" s="27"/>
      <c r="B13" s="43"/>
      <c r="C13" s="27"/>
      <c r="D13" s="3">
        <v>0</v>
      </c>
      <c r="E13" s="3">
        <v>0</v>
      </c>
      <c r="F13" s="2">
        <v>0</v>
      </c>
    </row>
    <row r="14" spans="1:6" ht="12.75">
      <c r="A14" s="1"/>
      <c r="B14" s="4"/>
      <c r="D14" s="3">
        <v>0</v>
      </c>
      <c r="E14" s="3">
        <v>0</v>
      </c>
      <c r="F14" s="2">
        <v>0</v>
      </c>
    </row>
    <row r="15" spans="1:6" ht="13.5" thickBot="1">
      <c r="A15" s="1"/>
      <c r="B15" s="4"/>
      <c r="D15" s="3">
        <v>0</v>
      </c>
      <c r="E15" s="3">
        <v>0</v>
      </c>
      <c r="F15" s="2">
        <v>0</v>
      </c>
    </row>
    <row r="16" spans="1:6" ht="13.5" thickBot="1">
      <c r="A16" s="13" t="s">
        <v>6</v>
      </c>
      <c r="B16" s="14"/>
      <c r="C16" s="28"/>
      <c r="D16" s="15">
        <v>0</v>
      </c>
      <c r="E16" s="15">
        <v>100000</v>
      </c>
      <c r="F16" s="15">
        <v>100000</v>
      </c>
    </row>
    <row r="17" spans="1:6" ht="12.75">
      <c r="A17" s="1"/>
      <c r="B17" s="4"/>
      <c r="D17" s="3"/>
      <c r="E17" s="3"/>
      <c r="F17" s="3"/>
    </row>
    <row r="18" spans="1:2" ht="12.75">
      <c r="A18" s="1"/>
      <c r="B18" s="5" t="s">
        <v>10</v>
      </c>
    </row>
    <row r="19" spans="1:4" ht="51">
      <c r="A19" s="18" t="s">
        <v>1</v>
      </c>
      <c r="B19" s="19" t="s">
        <v>10</v>
      </c>
      <c r="C19" s="20"/>
      <c r="D19" s="20" t="s">
        <v>3</v>
      </c>
    </row>
    <row r="20" spans="1:6" ht="12.75">
      <c r="A20" t="s">
        <v>118</v>
      </c>
      <c r="B20" s="43" t="s">
        <v>126</v>
      </c>
      <c r="C20" s="27"/>
      <c r="D20" s="3">
        <v>685014.46</v>
      </c>
      <c r="E20" s="25"/>
      <c r="F20" s="25"/>
    </row>
    <row r="21" spans="1:6" ht="12.75">
      <c r="A21" s="44"/>
      <c r="B21" s="45"/>
      <c r="C21" s="27"/>
      <c r="D21" s="3">
        <v>0</v>
      </c>
      <c r="E21" s="25"/>
      <c r="F21" s="25"/>
    </row>
    <row r="22" spans="1:4" ht="12.75">
      <c r="A22" s="1"/>
      <c r="B22" s="4"/>
      <c r="D22" s="3">
        <v>0</v>
      </c>
    </row>
    <row r="23" spans="1:4" ht="13.5" thickBot="1">
      <c r="A23" s="1"/>
      <c r="B23" s="4"/>
      <c r="D23" s="3">
        <v>0</v>
      </c>
    </row>
    <row r="24" spans="1:4" ht="13.5" thickBot="1">
      <c r="A24" s="21" t="s">
        <v>11</v>
      </c>
      <c r="B24" s="22"/>
      <c r="C24" s="25"/>
      <c r="D24" s="17">
        <v>685014.46</v>
      </c>
    </row>
    <row r="25" spans="1:6" ht="12.75">
      <c r="A25" s="23"/>
      <c r="B25" s="24"/>
      <c r="C25" s="25"/>
      <c r="D25" s="26"/>
      <c r="E25" s="25"/>
      <c r="F25" s="25"/>
    </row>
    <row r="26" spans="1:6" ht="12.75">
      <c r="A26" s="23"/>
      <c r="B26" s="24"/>
      <c r="C26" s="25"/>
      <c r="D26" s="26"/>
      <c r="E26" s="25"/>
      <c r="F26" s="25"/>
    </row>
    <row r="27" spans="1:6" ht="12.75">
      <c r="A27" s="23"/>
      <c r="B27" s="24"/>
      <c r="C27" s="25"/>
      <c r="D27" s="26"/>
      <c r="E27" s="25"/>
      <c r="F27" s="25"/>
    </row>
    <row r="28" spans="1:6" ht="12.75">
      <c r="A28" s="23"/>
      <c r="B28" s="24"/>
      <c r="C28" s="25"/>
      <c r="D28" s="26"/>
      <c r="E28" s="25"/>
      <c r="F28" s="25"/>
    </row>
    <row r="29" spans="1:6" ht="12.75">
      <c r="A29" s="23"/>
      <c r="B29" s="24"/>
      <c r="C29" s="25"/>
      <c r="D29" s="26"/>
      <c r="E29" s="25"/>
      <c r="F29" s="25"/>
    </row>
    <row r="30" spans="1:6" ht="12.75">
      <c r="A30" s="23"/>
      <c r="B30" s="24"/>
      <c r="C30" s="25"/>
      <c r="D30" s="26"/>
      <c r="E30" s="25"/>
      <c r="F30" s="25"/>
    </row>
    <row r="31" spans="1:6" ht="12.75">
      <c r="A31" s="23"/>
      <c r="B31" s="24"/>
      <c r="C31" s="25"/>
      <c r="D31" s="26"/>
      <c r="E31" s="25"/>
      <c r="F31" s="25"/>
    </row>
    <row r="32" spans="1:6" ht="12.75">
      <c r="A32" s="23"/>
      <c r="B32" s="24"/>
      <c r="C32" s="25"/>
      <c r="D32" s="26"/>
      <c r="E32" s="25"/>
      <c r="F32" s="25"/>
    </row>
    <row r="33" spans="1:2" ht="12.75">
      <c r="A33" s="1"/>
      <c r="B33" s="4"/>
    </row>
    <row r="34" spans="1:2" ht="12.75">
      <c r="A34" s="1"/>
      <c r="B34" s="4"/>
    </row>
    <row r="37" spans="1:2" ht="12.75">
      <c r="A37" s="1"/>
      <c r="B37" s="4"/>
    </row>
    <row r="38" spans="1:2" ht="12.75">
      <c r="A38" s="1"/>
      <c r="B38" s="4"/>
    </row>
    <row r="39" spans="1:2" ht="12.75">
      <c r="A39" s="1"/>
      <c r="B39" s="4"/>
    </row>
    <row r="40" spans="1:2" ht="12.75">
      <c r="A40" s="1"/>
      <c r="B40" s="4"/>
    </row>
  </sheetData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&amp;L&amp;"Arial,Grassetto Corsivo"Consuntivo al 31/12/2009
Dettaglio Contributi vincolati in conto capitale&amp;R&amp;"Arial,Grassetto Corsivo"Regione Piemonte 
Azienda 213- ASL AL</oddHeader>
    <oddFooter>&amp;L&amp;"Arial,Grassetto"&amp;D&amp;R&amp;A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40"/>
  <sheetViews>
    <sheetView workbookViewId="0" topLeftCell="A10">
      <selection activeCell="A14" sqref="A14"/>
    </sheetView>
  </sheetViews>
  <sheetFormatPr defaultColWidth="9.140625" defaultRowHeight="12.75"/>
  <cols>
    <col min="1" max="1" width="20.7109375" style="0" customWidth="1"/>
    <col min="2" max="2" width="76.28125" style="0" customWidth="1"/>
    <col min="4" max="4" width="10.140625" style="0" bestFit="1" customWidth="1"/>
    <col min="6" max="6" width="10.140625" style="0" bestFit="1" customWidth="1"/>
  </cols>
  <sheetData>
    <row r="2" spans="1:2" ht="12.75">
      <c r="A2" s="1"/>
      <c r="B2" s="5" t="s">
        <v>123</v>
      </c>
    </row>
    <row r="3" spans="1:4" ht="38.25">
      <c r="A3" s="6" t="s">
        <v>1</v>
      </c>
      <c r="B3" s="7" t="s">
        <v>2</v>
      </c>
      <c r="C3" s="6">
        <v>2002</v>
      </c>
      <c r="D3" s="7" t="s">
        <v>3</v>
      </c>
    </row>
    <row r="4" spans="1:7" ht="12.75">
      <c r="A4" t="s">
        <v>117</v>
      </c>
      <c r="B4" s="4" t="s">
        <v>113</v>
      </c>
      <c r="D4" s="3">
        <v>3098741.39</v>
      </c>
      <c r="E4" s="25"/>
      <c r="F4" s="25"/>
      <c r="G4" s="25"/>
    </row>
    <row r="5" spans="1:4" ht="12.75">
      <c r="A5" t="s">
        <v>117</v>
      </c>
      <c r="B5" s="4" t="s">
        <v>114</v>
      </c>
      <c r="D5" s="3">
        <v>10329137.98</v>
      </c>
    </row>
    <row r="6" spans="1:6" ht="12.75">
      <c r="A6" t="s">
        <v>117</v>
      </c>
      <c r="B6" s="4" t="s">
        <v>115</v>
      </c>
      <c r="D6" s="3">
        <v>1807599.15</v>
      </c>
      <c r="E6" s="3"/>
      <c r="F6" s="3"/>
    </row>
    <row r="7" spans="1:4" ht="13.5" thickBot="1">
      <c r="A7" t="s">
        <v>117</v>
      </c>
      <c r="B7" s="4" t="s">
        <v>116</v>
      </c>
      <c r="D7" s="3">
        <v>4957986.23</v>
      </c>
    </row>
    <row r="8" spans="1:4" ht="13.5" thickBot="1">
      <c r="A8" s="8" t="s">
        <v>5</v>
      </c>
      <c r="B8" s="9"/>
      <c r="C8" s="10"/>
      <c r="D8" s="2">
        <v>20193464.75</v>
      </c>
    </row>
    <row r="9" spans="1:2" ht="12.75">
      <c r="A9" s="1"/>
      <c r="B9" s="4"/>
    </row>
    <row r="10" spans="1:2" ht="12.75">
      <c r="A10" s="1"/>
      <c r="B10" s="5" t="s">
        <v>7</v>
      </c>
    </row>
    <row r="11" spans="1:6" ht="76.5">
      <c r="A11" s="11" t="s">
        <v>1</v>
      </c>
      <c r="B11" s="12" t="s">
        <v>2</v>
      </c>
      <c r="C11" s="11"/>
      <c r="D11" s="11" t="s">
        <v>9</v>
      </c>
      <c r="E11" s="11" t="s">
        <v>8</v>
      </c>
      <c r="F11" s="11" t="s">
        <v>4</v>
      </c>
    </row>
    <row r="12" spans="1:7" ht="12.75">
      <c r="A12" t="s">
        <v>117</v>
      </c>
      <c r="B12" s="4" t="s">
        <v>113</v>
      </c>
      <c r="C12" s="27"/>
      <c r="D12" s="46">
        <v>240918.38</v>
      </c>
      <c r="E12" s="47">
        <v>2232562.95</v>
      </c>
      <c r="F12" s="47">
        <v>2473481.33</v>
      </c>
      <c r="G12" s="3"/>
    </row>
    <row r="13" spans="1:7" ht="12.75">
      <c r="A13" t="s">
        <v>117</v>
      </c>
      <c r="B13" s="4" t="s">
        <v>114</v>
      </c>
      <c r="C13" s="27"/>
      <c r="D13" s="46">
        <v>2745476.46</v>
      </c>
      <c r="E13" s="47">
        <v>2292192.5</v>
      </c>
      <c r="F13" s="47">
        <v>5037668.96</v>
      </c>
      <c r="G13" s="25"/>
    </row>
    <row r="14" spans="1:6" ht="12.75">
      <c r="A14" t="s">
        <v>117</v>
      </c>
      <c r="B14" s="4" t="s">
        <v>115</v>
      </c>
      <c r="D14" s="46">
        <v>73191.83</v>
      </c>
      <c r="E14" s="47">
        <v>1448666.41</v>
      </c>
      <c r="F14" s="3">
        <v>1521858.24</v>
      </c>
    </row>
    <row r="15" spans="1:7" ht="13.5" thickBot="1">
      <c r="A15" t="s">
        <v>117</v>
      </c>
      <c r="B15" s="4" t="s">
        <v>116</v>
      </c>
      <c r="D15" s="46">
        <v>2573648.87</v>
      </c>
      <c r="E15" s="47">
        <v>1979365.71</v>
      </c>
      <c r="F15" s="47">
        <v>4553014.58</v>
      </c>
      <c r="G15" s="3"/>
    </row>
    <row r="16" spans="1:7" ht="13.5" thickBot="1">
      <c r="A16" s="13" t="s">
        <v>6</v>
      </c>
      <c r="B16" s="14"/>
      <c r="C16" s="28"/>
      <c r="D16" s="15">
        <v>5633235.54</v>
      </c>
      <c r="E16" s="15">
        <v>7952787.57</v>
      </c>
      <c r="F16" s="15">
        <v>13586023.11</v>
      </c>
      <c r="G16" s="48"/>
    </row>
    <row r="17" spans="1:6" ht="12.75">
      <c r="A17" s="1"/>
      <c r="B17" s="4"/>
      <c r="D17" s="3"/>
      <c r="E17" s="3"/>
      <c r="F17" s="3"/>
    </row>
    <row r="18" spans="1:6" ht="12.75">
      <c r="A18" s="1"/>
      <c r="B18" s="5" t="s">
        <v>10</v>
      </c>
      <c r="F18" s="49"/>
    </row>
    <row r="19" spans="1:6" ht="38.25">
      <c r="A19" s="18" t="s">
        <v>1</v>
      </c>
      <c r="B19" s="19" t="s">
        <v>10</v>
      </c>
      <c r="C19" s="20"/>
      <c r="D19" s="20" t="s">
        <v>3</v>
      </c>
      <c r="F19" s="3"/>
    </row>
    <row r="20" spans="1:7" ht="12.75">
      <c r="A20" t="s">
        <v>117</v>
      </c>
      <c r="B20" s="4" t="s">
        <v>113</v>
      </c>
      <c r="C20" s="27"/>
      <c r="D20" s="3">
        <v>625260.06</v>
      </c>
      <c r="E20" s="25"/>
      <c r="F20" s="50"/>
      <c r="G20" s="25"/>
    </row>
    <row r="21" spans="1:7" ht="12.75">
      <c r="A21" t="s">
        <v>117</v>
      </c>
      <c r="B21" s="4" t="s">
        <v>114</v>
      </c>
      <c r="C21" s="27"/>
      <c r="D21" s="3">
        <v>5291469.02</v>
      </c>
      <c r="E21" s="25"/>
      <c r="F21" s="50"/>
      <c r="G21" s="25"/>
    </row>
    <row r="22" spans="1:7" ht="12.75">
      <c r="A22" t="s">
        <v>117</v>
      </c>
      <c r="B22" s="4" t="s">
        <v>115</v>
      </c>
      <c r="D22" s="3">
        <v>285740.91</v>
      </c>
      <c r="G22" s="41"/>
    </row>
    <row r="23" spans="1:6" ht="13.5" thickBot="1">
      <c r="A23" t="s">
        <v>117</v>
      </c>
      <c r="B23" s="4" t="s">
        <v>116</v>
      </c>
      <c r="D23" s="3">
        <v>404971.65</v>
      </c>
      <c r="F23" s="41"/>
    </row>
    <row r="24" spans="1:6" ht="13.5" thickBot="1">
      <c r="A24" s="21" t="s">
        <v>11</v>
      </c>
      <c r="B24" s="22"/>
      <c r="C24" s="25"/>
      <c r="D24" s="17">
        <v>6607441.640000001</v>
      </c>
      <c r="F24" s="41"/>
    </row>
    <row r="25" spans="1:7" ht="12.75">
      <c r="A25" s="23"/>
      <c r="B25" s="24"/>
      <c r="C25" s="25"/>
      <c r="D25" s="26"/>
      <c r="E25" s="25"/>
      <c r="F25" s="25"/>
      <c r="G25" s="25"/>
    </row>
    <row r="26" spans="1:7" ht="12.75">
      <c r="A26" s="23"/>
      <c r="B26" s="24"/>
      <c r="C26" s="25"/>
      <c r="D26" s="26"/>
      <c r="E26" s="25"/>
      <c r="F26" s="25"/>
      <c r="G26" s="25"/>
    </row>
    <row r="27" spans="1:7" ht="12.75">
      <c r="A27" s="23"/>
      <c r="B27" s="24"/>
      <c r="C27" s="25"/>
      <c r="D27" s="51"/>
      <c r="E27" s="25"/>
      <c r="F27" s="25"/>
      <c r="G27" s="25"/>
    </row>
    <row r="28" spans="1:7" ht="12.75">
      <c r="A28" s="23"/>
      <c r="B28" s="24"/>
      <c r="C28" s="25"/>
      <c r="D28" s="51"/>
      <c r="E28" s="25"/>
      <c r="F28" s="25"/>
      <c r="G28" s="25"/>
    </row>
    <row r="29" spans="1:7" ht="12.75">
      <c r="A29" s="23"/>
      <c r="B29" s="24"/>
      <c r="C29" s="25"/>
      <c r="D29" s="51"/>
      <c r="E29" s="25"/>
      <c r="F29" s="25"/>
      <c r="G29" s="25"/>
    </row>
    <row r="30" spans="1:7" ht="12.75">
      <c r="A30" s="23"/>
      <c r="B30" s="24"/>
      <c r="C30" s="25"/>
      <c r="D30" s="51"/>
      <c r="E30" s="25"/>
      <c r="F30" s="25"/>
      <c r="G30" s="25"/>
    </row>
    <row r="31" spans="1:7" ht="12.75">
      <c r="A31" s="23"/>
      <c r="B31" s="24"/>
      <c r="C31" s="25"/>
      <c r="D31" s="51"/>
      <c r="E31" s="25"/>
      <c r="F31" s="25"/>
      <c r="G31" s="25"/>
    </row>
    <row r="32" spans="1:7" ht="12.75">
      <c r="A32" s="23"/>
      <c r="B32" s="24"/>
      <c r="C32" s="25"/>
      <c r="D32" s="26"/>
      <c r="E32" s="25"/>
      <c r="F32" s="25"/>
      <c r="G32" s="25"/>
    </row>
    <row r="33" spans="1:2" ht="12.75">
      <c r="A33" s="1"/>
      <c r="B33" s="4"/>
    </row>
    <row r="34" spans="1:2" ht="12.75">
      <c r="A34" s="1"/>
      <c r="B34" s="4"/>
    </row>
    <row r="37" spans="1:2" ht="12.75">
      <c r="A37" s="1"/>
      <c r="B37" s="4"/>
    </row>
    <row r="38" spans="1:2" ht="12.75">
      <c r="A38" s="1"/>
      <c r="B38" s="4"/>
    </row>
    <row r="39" spans="1:2" ht="12.75">
      <c r="A39" s="1"/>
      <c r="B39" s="4"/>
    </row>
    <row r="40" spans="1:2" ht="12.75">
      <c r="A40" s="1"/>
      <c r="B40" s="4"/>
    </row>
  </sheetData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&amp;L&amp;"Arial,Grassetto Corsivo"Consuntivo al 31/12/2009
Dettaglio Contributi vincolati in conto capitale&amp;R&amp;"Arial,Grassetto Corsivo"Regione Piemonte 
Azienda 213- ASL AL</oddHeader>
    <oddFooter>&amp;L&amp;"Arial,Grassetto"&amp;D&amp;R&amp;A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G40"/>
  <sheetViews>
    <sheetView workbookViewId="0" topLeftCell="C7">
      <selection activeCell="E85" sqref="E85"/>
    </sheetView>
  </sheetViews>
  <sheetFormatPr defaultColWidth="9.140625" defaultRowHeight="12.75"/>
  <cols>
    <col min="1" max="1" width="16.140625" style="0" customWidth="1"/>
    <col min="2" max="2" width="72.8515625" style="0" customWidth="1"/>
  </cols>
  <sheetData>
    <row r="2" spans="1:2" ht="12.75">
      <c r="A2" s="1"/>
      <c r="B2" s="5" t="s">
        <v>108</v>
      </c>
    </row>
    <row r="3" spans="1:4" ht="51">
      <c r="A3" s="6" t="s">
        <v>1</v>
      </c>
      <c r="B3" s="7" t="s">
        <v>2</v>
      </c>
      <c r="C3" s="6" t="s">
        <v>105</v>
      </c>
      <c r="D3" s="7" t="s">
        <v>3</v>
      </c>
    </row>
    <row r="4" spans="1:7" ht="25.5">
      <c r="A4" s="29" t="s">
        <v>124</v>
      </c>
      <c r="B4" s="4" t="s">
        <v>109</v>
      </c>
      <c r="C4" s="27">
        <v>1997</v>
      </c>
      <c r="D4" s="3">
        <v>2478993.12</v>
      </c>
      <c r="E4" s="25"/>
      <c r="F4" s="25"/>
      <c r="G4" s="25"/>
    </row>
    <row r="5" spans="1:7" ht="25.5">
      <c r="A5" s="29" t="s">
        <v>124</v>
      </c>
      <c r="B5" s="4" t="s">
        <v>110</v>
      </c>
      <c r="C5" s="27">
        <v>1997</v>
      </c>
      <c r="D5" s="3">
        <v>1394433.63</v>
      </c>
      <c r="G5" t="s">
        <v>207</v>
      </c>
    </row>
    <row r="6" spans="1:4" ht="25.5">
      <c r="A6" s="29" t="s">
        <v>125</v>
      </c>
      <c r="B6" s="4" t="s">
        <v>111</v>
      </c>
      <c r="C6" s="27">
        <v>1997</v>
      </c>
      <c r="D6" s="3">
        <v>1536459.27</v>
      </c>
    </row>
    <row r="7" spans="1:4" ht="26.25" thickBot="1">
      <c r="A7" s="29" t="s">
        <v>117</v>
      </c>
      <c r="B7" s="4" t="s">
        <v>112</v>
      </c>
      <c r="C7" s="27">
        <v>2001</v>
      </c>
      <c r="D7" s="3">
        <v>1704307.77</v>
      </c>
    </row>
    <row r="8" spans="1:4" ht="13.5" thickBot="1">
      <c r="A8" s="8" t="s">
        <v>5</v>
      </c>
      <c r="B8" s="9"/>
      <c r="C8" s="10"/>
      <c r="D8" s="2">
        <v>7114193.789999999</v>
      </c>
    </row>
    <row r="9" spans="1:2" ht="12.75">
      <c r="A9" s="1"/>
      <c r="B9" s="4"/>
    </row>
    <row r="10" spans="1:2" ht="12.75">
      <c r="A10" s="1"/>
      <c r="B10" s="5" t="s">
        <v>7</v>
      </c>
    </row>
    <row r="11" spans="1:6" ht="76.5">
      <c r="A11" s="11" t="s">
        <v>1</v>
      </c>
      <c r="B11" s="12" t="s">
        <v>2</v>
      </c>
      <c r="C11" s="11" t="s">
        <v>105</v>
      </c>
      <c r="D11" s="11" t="s">
        <v>9</v>
      </c>
      <c r="E11" s="11" t="s">
        <v>8</v>
      </c>
      <c r="F11" s="11" t="s">
        <v>4</v>
      </c>
    </row>
    <row r="12" spans="1:7" ht="12.75">
      <c r="A12" t="s">
        <v>124</v>
      </c>
      <c r="B12" s="4" t="s">
        <v>109</v>
      </c>
      <c r="C12" s="27"/>
      <c r="D12" s="3"/>
      <c r="E12" s="3">
        <v>2231093.79</v>
      </c>
      <c r="F12" s="2">
        <v>2231093.79</v>
      </c>
      <c r="G12" s="25"/>
    </row>
    <row r="13" spans="1:7" ht="12.75">
      <c r="A13" t="s">
        <v>124</v>
      </c>
      <c r="B13" s="4" t="s">
        <v>110</v>
      </c>
      <c r="C13" s="27"/>
      <c r="D13" s="3"/>
      <c r="E13" s="3">
        <v>1254990.27</v>
      </c>
      <c r="F13" s="2">
        <v>1254990.27</v>
      </c>
      <c r="G13" s="25"/>
    </row>
    <row r="14" spans="1:6" ht="12.75">
      <c r="A14" t="s">
        <v>125</v>
      </c>
      <c r="B14" s="4" t="s">
        <v>111</v>
      </c>
      <c r="D14" s="3"/>
      <c r="E14" s="3">
        <v>1521585.2</v>
      </c>
      <c r="F14" s="2">
        <v>1521585.2</v>
      </c>
    </row>
    <row r="15" spans="1:6" ht="13.5" thickBot="1">
      <c r="A15" t="s">
        <v>117</v>
      </c>
      <c r="B15" s="4" t="s">
        <v>119</v>
      </c>
      <c r="D15" s="3"/>
      <c r="E15" s="3">
        <v>1696064.71</v>
      </c>
      <c r="F15" s="2">
        <v>1696064.71</v>
      </c>
    </row>
    <row r="16" spans="1:7" ht="13.5" thickBot="1">
      <c r="A16" s="13" t="s">
        <v>6</v>
      </c>
      <c r="B16" s="14"/>
      <c r="C16" s="28"/>
      <c r="D16" s="15">
        <v>0</v>
      </c>
      <c r="E16" s="15">
        <v>6703733.97</v>
      </c>
      <c r="F16" s="15">
        <v>6703733.97</v>
      </c>
      <c r="G16" s="17"/>
    </row>
    <row r="17" spans="1:6" ht="12.75">
      <c r="A17" s="1"/>
      <c r="B17" s="4"/>
      <c r="D17" s="3"/>
      <c r="E17" s="3"/>
      <c r="F17" s="3"/>
    </row>
    <row r="18" spans="1:6" ht="12.75">
      <c r="A18" s="1"/>
      <c r="B18" s="5" t="s">
        <v>10</v>
      </c>
      <c r="F18" s="49"/>
    </row>
    <row r="19" spans="1:6" ht="51">
      <c r="A19" s="18" t="s">
        <v>1</v>
      </c>
      <c r="B19" s="19" t="s">
        <v>10</v>
      </c>
      <c r="C19" s="20" t="s">
        <v>105</v>
      </c>
      <c r="D19" s="20" t="s">
        <v>3</v>
      </c>
      <c r="F19" s="3"/>
    </row>
    <row r="20" spans="1:6" ht="12.75">
      <c r="A20" t="s">
        <v>124</v>
      </c>
      <c r="B20" s="4" t="s">
        <v>109</v>
      </c>
      <c r="C20" s="27">
        <v>1997</v>
      </c>
      <c r="D20" s="3">
        <v>247899.33</v>
      </c>
      <c r="E20" s="25"/>
      <c r="F20" s="25"/>
    </row>
    <row r="21" spans="1:6" ht="12.75">
      <c r="A21" t="s">
        <v>124</v>
      </c>
      <c r="B21" s="4" t="s">
        <v>110</v>
      </c>
      <c r="C21" s="27">
        <v>1997</v>
      </c>
      <c r="D21" s="3">
        <v>139443.36</v>
      </c>
      <c r="E21" s="25"/>
      <c r="F21" s="25"/>
    </row>
    <row r="22" spans="1:6" ht="12.75">
      <c r="A22" t="s">
        <v>125</v>
      </c>
      <c r="B22" s="4" t="s">
        <v>111</v>
      </c>
      <c r="C22" s="27">
        <v>1997</v>
      </c>
      <c r="D22" s="3">
        <v>14874.070000000065</v>
      </c>
      <c r="E22" s="25"/>
      <c r="F22" s="25"/>
    </row>
    <row r="23" spans="1:4" ht="13.5" thickBot="1">
      <c r="A23" t="s">
        <v>117</v>
      </c>
      <c r="B23" s="4" t="s">
        <v>112</v>
      </c>
      <c r="C23" s="27">
        <v>2000</v>
      </c>
      <c r="D23" s="3">
        <v>8243.060000000056</v>
      </c>
    </row>
    <row r="24" spans="1:4" ht="13.5" thickBot="1">
      <c r="A24" s="21" t="s">
        <v>11</v>
      </c>
      <c r="B24" s="22"/>
      <c r="C24" s="25"/>
      <c r="D24" s="17">
        <v>410459.82</v>
      </c>
    </row>
    <row r="25" spans="1:6" ht="12.75">
      <c r="A25" s="23"/>
      <c r="B25" s="24"/>
      <c r="C25" s="25"/>
      <c r="D25" s="26"/>
      <c r="E25" s="25"/>
      <c r="F25" s="25"/>
    </row>
    <row r="26" spans="1:6" ht="12.75">
      <c r="A26" s="23"/>
      <c r="B26" s="24"/>
      <c r="C26" s="25"/>
      <c r="D26" s="26"/>
      <c r="E26" s="25"/>
      <c r="F26" s="25"/>
    </row>
    <row r="27" spans="1:6" ht="12.75">
      <c r="A27" s="23"/>
      <c r="B27" s="24"/>
      <c r="C27" s="25"/>
      <c r="D27" s="26"/>
      <c r="E27" s="25"/>
      <c r="F27" s="25"/>
    </row>
    <row r="28" spans="1:6" ht="12.75">
      <c r="A28" s="23"/>
      <c r="B28" s="24"/>
      <c r="C28" s="25"/>
      <c r="D28" s="26"/>
      <c r="E28" s="25"/>
      <c r="F28" s="25"/>
    </row>
    <row r="29" spans="1:6" ht="12.75">
      <c r="A29" s="23"/>
      <c r="B29" s="24"/>
      <c r="C29" s="25"/>
      <c r="D29" s="26"/>
      <c r="E29" s="25"/>
      <c r="F29" s="25"/>
    </row>
    <row r="30" spans="1:6" ht="12.75">
      <c r="A30" s="23"/>
      <c r="B30" s="24"/>
      <c r="C30" s="25"/>
      <c r="D30" s="26"/>
      <c r="E30" s="25"/>
      <c r="F30" s="25"/>
    </row>
    <row r="31" spans="1:6" ht="12.75">
      <c r="A31" s="23"/>
      <c r="B31" s="24"/>
      <c r="C31" s="25"/>
      <c r="D31" s="26"/>
      <c r="E31" s="25"/>
      <c r="F31" s="25"/>
    </row>
    <row r="32" spans="1:6" ht="12.75">
      <c r="A32" s="23"/>
      <c r="B32" s="24"/>
      <c r="C32" s="25"/>
      <c r="D32" s="26"/>
      <c r="E32" s="25"/>
      <c r="F32" s="25"/>
    </row>
    <row r="33" spans="1:2" ht="12.75">
      <c r="A33" s="1"/>
      <c r="B33" s="4"/>
    </row>
    <row r="34" spans="1:2" ht="12.75">
      <c r="A34" s="1"/>
      <c r="B34" s="4"/>
    </row>
    <row r="37" spans="1:2" ht="12.75">
      <c r="A37" s="1"/>
      <c r="B37" s="4"/>
    </row>
    <row r="38" spans="1:2" ht="12.75">
      <c r="A38" s="1"/>
      <c r="B38" s="4"/>
    </row>
    <row r="39" spans="1:2" ht="12.75">
      <c r="A39" s="1"/>
      <c r="B39" s="4"/>
    </row>
    <row r="40" spans="1:2" ht="12.75">
      <c r="A40" s="1"/>
      <c r="B40" s="4"/>
    </row>
  </sheetData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&amp;L&amp;"Arial,Grassetto Corsivo"Consuntivo al 31/12/2009
Dettaglio Contributi vincolati in conto capitale&amp;R&amp;"Arial,Grassetto Corsivo"Regione Piemonte 
Azienda 213- ASL AL</oddHeader>
    <oddFooter>&amp;L&amp;"Arial,Grassetto"&amp;D&amp;R&amp;A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31"/>
  <sheetViews>
    <sheetView workbookViewId="0" topLeftCell="A1">
      <selection activeCell="E85" sqref="E85"/>
    </sheetView>
  </sheetViews>
  <sheetFormatPr defaultColWidth="9.140625" defaultRowHeight="12.75"/>
  <cols>
    <col min="1" max="1" width="24.8515625" style="0" customWidth="1"/>
    <col min="2" max="2" width="59.57421875" style="0" customWidth="1"/>
    <col min="4" max="4" width="12.8515625" style="0" bestFit="1" customWidth="1"/>
  </cols>
  <sheetData>
    <row r="2" spans="1:2" ht="12.75">
      <c r="A2" s="1"/>
      <c r="B2" s="5" t="s">
        <v>0</v>
      </c>
    </row>
    <row r="3" spans="1:4" ht="38.25">
      <c r="A3" s="6" t="s">
        <v>1</v>
      </c>
      <c r="B3" s="7" t="s">
        <v>2</v>
      </c>
      <c r="C3" s="6">
        <v>2005</v>
      </c>
      <c r="D3" s="7" t="s">
        <v>3</v>
      </c>
    </row>
    <row r="4" spans="1:6" ht="15.75" thickBot="1">
      <c r="A4" s="73" t="s">
        <v>135</v>
      </c>
      <c r="B4" s="74" t="s">
        <v>136</v>
      </c>
      <c r="C4" s="27"/>
      <c r="D4" s="54">
        <v>2000000</v>
      </c>
      <c r="E4" s="25"/>
      <c r="F4" s="25"/>
    </row>
    <row r="5" spans="1:4" ht="13.5" thickBot="1">
      <c r="A5" s="8" t="s">
        <v>5</v>
      </c>
      <c r="B5" s="9"/>
      <c r="C5" s="10"/>
      <c r="D5" s="65">
        <v>2000000</v>
      </c>
    </row>
    <row r="6" spans="1:4" ht="12.75">
      <c r="A6" s="1"/>
      <c r="B6" s="4"/>
      <c r="D6" s="54"/>
    </row>
    <row r="7" spans="1:2" ht="12.75">
      <c r="A7" s="1"/>
      <c r="B7" s="5" t="s">
        <v>7</v>
      </c>
    </row>
    <row r="8" spans="1:6" ht="76.5">
      <c r="A8" s="11" t="s">
        <v>1</v>
      </c>
      <c r="B8" s="12" t="s">
        <v>2</v>
      </c>
      <c r="C8" s="11">
        <v>2005</v>
      </c>
      <c r="D8" s="11" t="s">
        <v>9</v>
      </c>
      <c r="E8" s="11" t="s">
        <v>8</v>
      </c>
      <c r="F8" s="11" t="s">
        <v>4</v>
      </c>
    </row>
    <row r="9" spans="1:6" ht="15.75" thickBot="1">
      <c r="A9" s="75" t="s">
        <v>135</v>
      </c>
      <c r="B9" s="74" t="s">
        <v>136</v>
      </c>
      <c r="C9" s="27"/>
      <c r="D9" s="3">
        <v>0</v>
      </c>
      <c r="E9" s="3">
        <v>0</v>
      </c>
      <c r="F9" s="2">
        <v>0</v>
      </c>
    </row>
    <row r="10" spans="1:6" ht="13.5" thickBot="1">
      <c r="A10" s="13" t="s">
        <v>6</v>
      </c>
      <c r="B10" s="14"/>
      <c r="C10" s="28"/>
      <c r="D10" s="15">
        <v>0</v>
      </c>
      <c r="E10" s="16">
        <v>0</v>
      </c>
      <c r="F10" s="17">
        <v>0</v>
      </c>
    </row>
    <row r="11" spans="1:6" ht="12.75">
      <c r="A11" s="1"/>
      <c r="B11" s="4"/>
      <c r="D11" s="3"/>
      <c r="E11" s="3"/>
      <c r="F11" s="3"/>
    </row>
    <row r="12" spans="1:2" ht="12.75">
      <c r="A12" s="1"/>
      <c r="B12" s="5" t="s">
        <v>10</v>
      </c>
    </row>
    <row r="13" spans="1:4" ht="38.25">
      <c r="A13" s="18" t="s">
        <v>1</v>
      </c>
      <c r="B13" s="19" t="s">
        <v>10</v>
      </c>
      <c r="C13" s="20">
        <v>2005</v>
      </c>
      <c r="D13" s="20" t="s">
        <v>3</v>
      </c>
    </row>
    <row r="14" spans="1:6" ht="15.75" thickBot="1">
      <c r="A14" s="75" t="s">
        <v>135</v>
      </c>
      <c r="B14" s="74" t="s">
        <v>136</v>
      </c>
      <c r="C14" s="27"/>
      <c r="D14" s="3">
        <v>2000000</v>
      </c>
      <c r="E14" s="25"/>
      <c r="F14" s="25"/>
    </row>
    <row r="15" spans="1:4" ht="13.5" thickBot="1">
      <c r="A15" s="21" t="s">
        <v>11</v>
      </c>
      <c r="B15" s="22"/>
      <c r="C15" s="25"/>
      <c r="D15" s="17">
        <v>2000000</v>
      </c>
    </row>
    <row r="16" spans="1:6" ht="12.75">
      <c r="A16" s="23"/>
      <c r="B16" s="24"/>
      <c r="C16" s="25"/>
      <c r="D16" s="26"/>
      <c r="E16" s="25"/>
      <c r="F16" s="25"/>
    </row>
    <row r="17" spans="1:4" ht="12.75">
      <c r="A17" s="23"/>
      <c r="B17" s="24"/>
      <c r="C17" s="25"/>
      <c r="D17" s="26"/>
    </row>
    <row r="18" spans="1:4" ht="12.75">
      <c r="A18" s="23"/>
      <c r="B18" s="24"/>
      <c r="C18" s="25"/>
      <c r="D18" s="26"/>
    </row>
    <row r="19" spans="1:4" ht="12.75">
      <c r="A19" s="23"/>
      <c r="B19" s="24"/>
      <c r="C19" s="25"/>
      <c r="D19" s="26"/>
    </row>
    <row r="20" spans="1:4" ht="12.75">
      <c r="A20" s="23"/>
      <c r="B20" s="24"/>
      <c r="C20" s="25"/>
      <c r="D20" s="26"/>
    </row>
    <row r="21" spans="1:4" ht="12.75">
      <c r="A21" s="23"/>
      <c r="B21" s="24"/>
      <c r="C21" s="25"/>
      <c r="D21" s="26"/>
    </row>
    <row r="22" spans="1:4" ht="12.75">
      <c r="A22" s="23"/>
      <c r="B22" s="24"/>
      <c r="C22" s="25"/>
      <c r="D22" s="26"/>
    </row>
    <row r="23" spans="1:4" ht="12.75">
      <c r="A23" s="23"/>
      <c r="B23" s="24"/>
      <c r="C23" s="25"/>
      <c r="D23" s="26"/>
    </row>
    <row r="24" spans="1:2" ht="12.75">
      <c r="A24" s="1"/>
      <c r="B24" s="4"/>
    </row>
    <row r="25" spans="1:2" ht="12.75">
      <c r="A25" s="1"/>
      <c r="B25" s="4"/>
    </row>
    <row r="28" spans="1:2" ht="12.75">
      <c r="A28" s="1"/>
      <c r="B28" s="4"/>
    </row>
    <row r="29" spans="1:2" ht="12.75">
      <c r="A29" s="1"/>
      <c r="B29" s="4"/>
    </row>
    <row r="30" spans="1:2" ht="12.75">
      <c r="A30" s="1"/>
      <c r="B30" s="4"/>
    </row>
    <row r="31" spans="1:2" ht="12.75">
      <c r="A31" s="1"/>
      <c r="B31" s="4"/>
    </row>
  </sheetData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&amp;L&amp;"Arial,Grassetto Corsivo"Consuntivo al 31/12/2009
Dettaglio Contributi vincolati in conto capitale&amp;R&amp;"Arial,Grassetto Corsivo"Regione Piemonte 
Azienda 213- ASL AL</oddHeader>
    <oddFooter>&amp;L&amp;"Arial,Grassetto"&amp;D&amp;R&amp;A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M107"/>
  <sheetViews>
    <sheetView workbookViewId="0" topLeftCell="A1">
      <selection activeCell="A1" sqref="A1:F92"/>
    </sheetView>
  </sheetViews>
  <sheetFormatPr defaultColWidth="9.140625" defaultRowHeight="12.75"/>
  <cols>
    <col min="1" max="1" width="31.8515625" style="0" customWidth="1"/>
    <col min="2" max="2" width="60.7109375" style="0" customWidth="1"/>
    <col min="3" max="3" width="20.8515625" style="0" customWidth="1"/>
    <col min="4" max="4" width="14.00390625" style="0" bestFit="1" customWidth="1"/>
    <col min="5" max="6" width="12.8515625" style="0" bestFit="1" customWidth="1"/>
  </cols>
  <sheetData>
    <row r="2" spans="1:6" ht="12.75">
      <c r="A2" s="1"/>
      <c r="B2" s="5" t="s">
        <v>137</v>
      </c>
      <c r="D2" s="54"/>
      <c r="E2" s="54"/>
      <c r="F2" s="54"/>
    </row>
    <row r="3" spans="1:6" ht="38.25">
      <c r="A3" s="6" t="s">
        <v>1</v>
      </c>
      <c r="B3" s="7" t="s">
        <v>2</v>
      </c>
      <c r="C3" s="6" t="s">
        <v>105</v>
      </c>
      <c r="D3" s="55" t="s">
        <v>3</v>
      </c>
      <c r="E3" s="54"/>
      <c r="F3" s="54"/>
    </row>
    <row r="4" spans="1:6" ht="15">
      <c r="A4" s="76" t="s">
        <v>138</v>
      </c>
      <c r="B4" s="76" t="s">
        <v>139</v>
      </c>
      <c r="C4" s="27" t="s">
        <v>140</v>
      </c>
      <c r="D4" s="77">
        <v>12688.28</v>
      </c>
      <c r="E4" s="78"/>
      <c r="F4" s="78"/>
    </row>
    <row r="5" spans="1:6" ht="15">
      <c r="A5" s="76" t="s">
        <v>141</v>
      </c>
      <c r="B5" s="76" t="s">
        <v>142</v>
      </c>
      <c r="C5" s="27" t="s">
        <v>140</v>
      </c>
      <c r="D5" s="77">
        <v>5.07</v>
      </c>
      <c r="E5" s="78"/>
      <c r="F5" s="78"/>
    </row>
    <row r="6" spans="1:6" ht="15">
      <c r="A6" s="76" t="s">
        <v>143</v>
      </c>
      <c r="B6" s="76" t="s">
        <v>142</v>
      </c>
      <c r="C6" s="27" t="s">
        <v>140</v>
      </c>
      <c r="D6" s="77">
        <v>7673.34</v>
      </c>
      <c r="E6" s="78"/>
      <c r="F6" s="78"/>
    </row>
    <row r="7" spans="1:6" ht="15">
      <c r="A7" s="76" t="s">
        <v>144</v>
      </c>
      <c r="B7" s="76" t="s">
        <v>145</v>
      </c>
      <c r="C7" s="27" t="s">
        <v>140</v>
      </c>
      <c r="D7" s="77">
        <v>33.28</v>
      </c>
      <c r="E7" s="78"/>
      <c r="F7" s="78"/>
    </row>
    <row r="8" spans="1:6" ht="15">
      <c r="A8" s="76" t="s">
        <v>144</v>
      </c>
      <c r="B8" s="76" t="s">
        <v>146</v>
      </c>
      <c r="C8" s="27" t="s">
        <v>140</v>
      </c>
      <c r="D8" s="77">
        <v>83</v>
      </c>
      <c r="E8" s="78"/>
      <c r="F8" s="78"/>
    </row>
    <row r="9" spans="1:6" ht="15">
      <c r="A9" s="76" t="s">
        <v>141</v>
      </c>
      <c r="B9" s="76" t="s">
        <v>147</v>
      </c>
      <c r="C9" s="27" t="s">
        <v>140</v>
      </c>
      <c r="D9" s="77">
        <v>543.65</v>
      </c>
      <c r="E9" s="78"/>
      <c r="F9" s="78"/>
    </row>
    <row r="10" spans="1:6" ht="15">
      <c r="A10" s="76" t="s">
        <v>141</v>
      </c>
      <c r="B10" s="76" t="s">
        <v>148</v>
      </c>
      <c r="C10" s="27" t="s">
        <v>140</v>
      </c>
      <c r="D10" s="77">
        <v>9170.86</v>
      </c>
      <c r="E10" s="78"/>
      <c r="F10" s="78"/>
    </row>
    <row r="11" spans="1:6" ht="15">
      <c r="A11" s="76" t="s">
        <v>149</v>
      </c>
      <c r="B11" s="76" t="s">
        <v>150</v>
      </c>
      <c r="C11" s="27" t="s">
        <v>140</v>
      </c>
      <c r="D11" s="77">
        <v>5282.63</v>
      </c>
      <c r="E11" s="78"/>
      <c r="F11" s="78"/>
    </row>
    <row r="12" spans="1:6" ht="15">
      <c r="A12" s="76" t="s">
        <v>151</v>
      </c>
      <c r="B12" s="76" t="s">
        <v>152</v>
      </c>
      <c r="C12" s="27">
        <v>1997</v>
      </c>
      <c r="D12" s="77">
        <v>1084559.49</v>
      </c>
      <c r="E12" s="78"/>
      <c r="F12" s="78"/>
    </row>
    <row r="13" spans="1:6" ht="15">
      <c r="A13" s="76" t="s">
        <v>153</v>
      </c>
      <c r="B13" s="76" t="s">
        <v>154</v>
      </c>
      <c r="C13" s="27">
        <v>1997</v>
      </c>
      <c r="D13" s="77">
        <v>98126.82000000007</v>
      </c>
      <c r="E13" s="78"/>
      <c r="F13" s="78"/>
    </row>
    <row r="14" spans="1:6" ht="15">
      <c r="A14" s="76" t="s">
        <v>155</v>
      </c>
      <c r="B14" s="76" t="s">
        <v>156</v>
      </c>
      <c r="C14" s="27">
        <v>1997</v>
      </c>
      <c r="D14" s="77">
        <v>3253.68</v>
      </c>
      <c r="E14" s="78"/>
      <c r="F14" s="78"/>
    </row>
    <row r="15" spans="1:6" ht="15">
      <c r="A15" s="76" t="s">
        <v>157</v>
      </c>
      <c r="B15" s="76" t="s">
        <v>158</v>
      </c>
      <c r="C15" s="27">
        <v>1997</v>
      </c>
      <c r="D15" s="77">
        <v>20658.28</v>
      </c>
      <c r="E15" s="78"/>
      <c r="F15" s="78"/>
    </row>
    <row r="16" spans="1:6" ht="15">
      <c r="A16" s="76" t="s">
        <v>159</v>
      </c>
      <c r="B16" s="76" t="s">
        <v>160</v>
      </c>
      <c r="C16" s="27">
        <v>1998</v>
      </c>
      <c r="D16" s="77">
        <v>516456.9</v>
      </c>
      <c r="E16" s="78"/>
      <c r="F16" s="78"/>
    </row>
    <row r="17" spans="1:13" ht="15">
      <c r="A17" s="76" t="s">
        <v>161</v>
      </c>
      <c r="B17" s="76" t="s">
        <v>162</v>
      </c>
      <c r="C17" s="27">
        <v>1999</v>
      </c>
      <c r="D17" s="77">
        <v>363585.6569589985</v>
      </c>
      <c r="E17" s="78"/>
      <c r="F17" s="78"/>
      <c r="G17" s="25"/>
      <c r="H17" s="25"/>
      <c r="I17" s="25"/>
      <c r="J17" s="25"/>
      <c r="K17" s="25"/>
      <c r="L17" s="25"/>
      <c r="M17" s="25"/>
    </row>
    <row r="18" spans="1:13" ht="15">
      <c r="A18" s="79" t="s">
        <v>202</v>
      </c>
      <c r="B18" s="80" t="s">
        <v>203</v>
      </c>
      <c r="C18" s="81"/>
      <c r="D18" s="82">
        <v>-54538.13</v>
      </c>
      <c r="E18" s="82"/>
      <c r="F18" s="83"/>
      <c r="G18" s="83"/>
      <c r="H18" s="83"/>
      <c r="I18" s="83"/>
      <c r="J18" s="83"/>
      <c r="K18" s="83"/>
      <c r="L18" s="83"/>
      <c r="M18" s="83"/>
    </row>
    <row r="19" spans="1:13" ht="15">
      <c r="A19" s="76" t="s">
        <v>163</v>
      </c>
      <c r="B19" s="76" t="s">
        <v>164</v>
      </c>
      <c r="C19" s="27">
        <v>1999</v>
      </c>
      <c r="D19" s="77">
        <v>154937.07</v>
      </c>
      <c r="E19" s="78"/>
      <c r="F19" s="78"/>
      <c r="G19" s="25"/>
      <c r="H19" s="25"/>
      <c r="I19" s="25"/>
      <c r="J19" s="25"/>
      <c r="K19" s="25"/>
      <c r="L19" s="25"/>
      <c r="M19" s="25"/>
    </row>
    <row r="20" spans="1:13" ht="15">
      <c r="A20" s="76" t="s">
        <v>165</v>
      </c>
      <c r="B20" s="76" t="s">
        <v>166</v>
      </c>
      <c r="C20" s="27">
        <v>2001</v>
      </c>
      <c r="D20" s="77">
        <v>289047.92</v>
      </c>
      <c r="E20" s="78"/>
      <c r="F20" s="78"/>
      <c r="G20" s="25"/>
      <c r="H20" s="25"/>
      <c r="I20" s="25"/>
      <c r="J20" s="25"/>
      <c r="K20" s="25"/>
      <c r="L20" s="25"/>
      <c r="M20" s="25"/>
    </row>
    <row r="21" spans="1:13" ht="15">
      <c r="A21" s="76" t="s">
        <v>167</v>
      </c>
      <c r="B21" s="76" t="s">
        <v>168</v>
      </c>
      <c r="C21" s="27">
        <v>2001</v>
      </c>
      <c r="D21" s="77">
        <v>576.57</v>
      </c>
      <c r="E21" s="78"/>
      <c r="F21" s="78"/>
      <c r="G21" s="25"/>
      <c r="H21" s="25"/>
      <c r="I21" s="25"/>
      <c r="J21" s="25"/>
      <c r="K21" s="25"/>
      <c r="L21" s="25"/>
      <c r="M21" s="25"/>
    </row>
    <row r="22" spans="1:13" ht="15">
      <c r="A22" s="76" t="s">
        <v>169</v>
      </c>
      <c r="B22" s="76" t="s">
        <v>170</v>
      </c>
      <c r="C22" s="27">
        <v>2002</v>
      </c>
      <c r="D22" s="77">
        <v>837.2</v>
      </c>
      <c r="E22" s="78"/>
      <c r="F22" s="78"/>
      <c r="G22" s="25"/>
      <c r="H22" s="25"/>
      <c r="I22" s="25"/>
      <c r="J22" s="25"/>
      <c r="K22" s="25"/>
      <c r="L22" s="25"/>
      <c r="M22" s="25"/>
    </row>
    <row r="23" spans="1:13" ht="15">
      <c r="A23" s="76" t="s">
        <v>171</v>
      </c>
      <c r="B23" s="76" t="s">
        <v>172</v>
      </c>
      <c r="C23" s="27">
        <v>2002</v>
      </c>
      <c r="D23" s="77">
        <v>490634.1</v>
      </c>
      <c r="E23" s="78"/>
      <c r="F23" s="78"/>
      <c r="G23" s="25"/>
      <c r="H23" s="25"/>
      <c r="I23" s="25"/>
      <c r="J23" s="25"/>
      <c r="K23" s="25"/>
      <c r="L23" s="25"/>
      <c r="M23" s="25"/>
    </row>
    <row r="24" spans="1:13" ht="15">
      <c r="A24" s="76" t="s">
        <v>171</v>
      </c>
      <c r="B24" s="76" t="s">
        <v>173</v>
      </c>
      <c r="C24" s="27">
        <v>2002</v>
      </c>
      <c r="D24" s="77">
        <v>490634.1</v>
      </c>
      <c r="E24" s="78"/>
      <c r="F24" s="78"/>
      <c r="G24" s="25"/>
      <c r="H24" s="25"/>
      <c r="I24" s="25"/>
      <c r="J24" s="25"/>
      <c r="K24" s="25"/>
      <c r="L24" s="25"/>
      <c r="M24" s="25"/>
    </row>
    <row r="25" spans="1:13" ht="15">
      <c r="A25" s="76" t="s">
        <v>174</v>
      </c>
      <c r="B25" s="76" t="s">
        <v>175</v>
      </c>
      <c r="C25" s="27">
        <v>2002</v>
      </c>
      <c r="D25" s="77">
        <v>1387287.46</v>
      </c>
      <c r="E25" s="78"/>
      <c r="F25" s="78"/>
      <c r="G25" s="25"/>
      <c r="H25" s="25"/>
      <c r="I25" s="25"/>
      <c r="J25" s="25"/>
      <c r="K25" s="25"/>
      <c r="L25" s="25"/>
      <c r="M25" s="25"/>
    </row>
    <row r="26" spans="1:13" ht="15">
      <c r="A26" s="76" t="s">
        <v>176</v>
      </c>
      <c r="B26" s="76" t="s">
        <v>177</v>
      </c>
      <c r="C26" s="27">
        <v>2002</v>
      </c>
      <c r="D26" s="77">
        <v>1362775.81</v>
      </c>
      <c r="E26" s="78"/>
      <c r="F26" s="78"/>
      <c r="G26" s="25"/>
      <c r="H26" s="25"/>
      <c r="I26" s="25"/>
      <c r="J26" s="25"/>
      <c r="K26" s="25"/>
      <c r="L26" s="25"/>
      <c r="M26" s="25"/>
    </row>
    <row r="27" spans="1:13" ht="15">
      <c r="A27" s="76" t="s">
        <v>178</v>
      </c>
      <c r="B27" s="76" t="s">
        <v>179</v>
      </c>
      <c r="C27" s="27">
        <v>2003</v>
      </c>
      <c r="D27" s="77">
        <v>3800000</v>
      </c>
      <c r="E27" s="78"/>
      <c r="F27" s="78"/>
      <c r="G27" s="25"/>
      <c r="H27" s="25"/>
      <c r="I27" s="25"/>
      <c r="J27" s="25"/>
      <c r="K27" s="25"/>
      <c r="L27" s="25"/>
      <c r="M27" s="25"/>
    </row>
    <row r="28" spans="1:13" ht="15">
      <c r="A28" s="76" t="s">
        <v>180</v>
      </c>
      <c r="B28" s="76" t="s">
        <v>181</v>
      </c>
      <c r="C28" s="27">
        <v>2003</v>
      </c>
      <c r="D28" s="77">
        <v>1198283.3</v>
      </c>
      <c r="E28" s="78"/>
      <c r="F28" s="78"/>
      <c r="G28" s="25"/>
      <c r="H28" s="25"/>
      <c r="I28" s="25"/>
      <c r="J28" s="25"/>
      <c r="K28" s="25"/>
      <c r="L28" s="25"/>
      <c r="M28" s="25"/>
    </row>
    <row r="29" spans="1:13" ht="12.75">
      <c r="A29" s="27"/>
      <c r="B29" s="43"/>
      <c r="C29" s="27"/>
      <c r="D29" s="54">
        <v>0</v>
      </c>
      <c r="E29" s="78"/>
      <c r="F29" s="78"/>
      <c r="G29" s="25"/>
      <c r="H29" s="25"/>
      <c r="I29" s="25"/>
      <c r="J29" s="25"/>
      <c r="K29" s="25"/>
      <c r="L29" s="25"/>
      <c r="M29" s="25"/>
    </row>
    <row r="30" spans="1:6" ht="12.75">
      <c r="A30" s="1"/>
      <c r="B30" s="4"/>
      <c r="D30" s="54">
        <v>0</v>
      </c>
      <c r="E30" s="54"/>
      <c r="F30" s="54"/>
    </row>
    <row r="31" spans="1:6" ht="12.75">
      <c r="A31" s="1"/>
      <c r="B31" s="4"/>
      <c r="D31" s="54">
        <v>0</v>
      </c>
      <c r="E31" s="54"/>
      <c r="F31" s="54"/>
    </row>
    <row r="32" spans="1:6" ht="13.5" thickBot="1">
      <c r="A32" s="1"/>
      <c r="B32" s="4"/>
      <c r="D32" s="54">
        <v>0</v>
      </c>
      <c r="E32" s="54"/>
      <c r="F32" s="54"/>
    </row>
    <row r="33" spans="1:6" ht="13.5" thickBot="1">
      <c r="A33" s="8" t="s">
        <v>5</v>
      </c>
      <c r="B33" s="9"/>
      <c r="C33" s="10"/>
      <c r="D33" s="65">
        <v>11242596.336959</v>
      </c>
      <c r="E33" s="54"/>
      <c r="F33" s="54"/>
    </row>
    <row r="34" spans="1:6" ht="12.75">
      <c r="A34" s="1"/>
      <c r="B34" s="4"/>
      <c r="D34" s="54"/>
      <c r="E34" s="54"/>
      <c r="F34" s="54"/>
    </row>
    <row r="35" spans="1:6" ht="12.75">
      <c r="A35" s="1"/>
      <c r="B35" s="5" t="s">
        <v>7</v>
      </c>
      <c r="D35" s="54"/>
      <c r="E35" s="54"/>
      <c r="F35" s="54"/>
    </row>
    <row r="36" spans="1:6" ht="63.75">
      <c r="A36" s="11" t="s">
        <v>1</v>
      </c>
      <c r="B36" s="12" t="s">
        <v>2</v>
      </c>
      <c r="C36" s="11" t="s">
        <v>105</v>
      </c>
      <c r="D36" s="66" t="s">
        <v>9</v>
      </c>
      <c r="E36" s="66" t="s">
        <v>8</v>
      </c>
      <c r="F36" s="66" t="s">
        <v>4</v>
      </c>
    </row>
    <row r="37" spans="1:7" ht="15">
      <c r="A37" s="76" t="s">
        <v>138</v>
      </c>
      <c r="B37" s="76" t="s">
        <v>139</v>
      </c>
      <c r="C37" s="27" t="s">
        <v>140</v>
      </c>
      <c r="D37" s="54">
        <v>0</v>
      </c>
      <c r="E37" s="54">
        <v>0</v>
      </c>
      <c r="F37" s="65">
        <v>0</v>
      </c>
      <c r="G37" s="25"/>
    </row>
    <row r="38" spans="1:7" ht="15">
      <c r="A38" s="76" t="s">
        <v>141</v>
      </c>
      <c r="B38" s="76" t="s">
        <v>142</v>
      </c>
      <c r="C38" s="27" t="s">
        <v>140</v>
      </c>
      <c r="D38" s="54"/>
      <c r="E38" s="54"/>
      <c r="F38" s="84">
        <v>0</v>
      </c>
      <c r="G38" s="25"/>
    </row>
    <row r="39" spans="1:7" ht="15">
      <c r="A39" s="76" t="s">
        <v>143</v>
      </c>
      <c r="B39" s="76" t="s">
        <v>142</v>
      </c>
      <c r="C39" s="27" t="s">
        <v>140</v>
      </c>
      <c r="D39" s="54"/>
      <c r="E39" s="54"/>
      <c r="F39" s="84">
        <v>0</v>
      </c>
      <c r="G39" s="25"/>
    </row>
    <row r="40" spans="1:7" ht="15">
      <c r="A40" s="76" t="s">
        <v>144</v>
      </c>
      <c r="B40" s="76" t="s">
        <v>145</v>
      </c>
      <c r="C40" s="27" t="s">
        <v>140</v>
      </c>
      <c r="D40" s="54"/>
      <c r="E40" s="54"/>
      <c r="F40" s="84">
        <v>0</v>
      </c>
      <c r="G40" s="25"/>
    </row>
    <row r="41" spans="1:7" ht="15">
      <c r="A41" s="76" t="s">
        <v>144</v>
      </c>
      <c r="B41" s="76" t="s">
        <v>146</v>
      </c>
      <c r="C41" s="27" t="s">
        <v>140</v>
      </c>
      <c r="D41" s="54"/>
      <c r="E41" s="54"/>
      <c r="F41" s="84">
        <v>0</v>
      </c>
      <c r="G41" s="25"/>
    </row>
    <row r="42" spans="1:7" ht="15">
      <c r="A42" s="76" t="s">
        <v>141</v>
      </c>
      <c r="B42" s="76" t="s">
        <v>147</v>
      </c>
      <c r="C42" s="27" t="s">
        <v>140</v>
      </c>
      <c r="D42" s="54"/>
      <c r="E42" s="54"/>
      <c r="F42" s="84">
        <v>0</v>
      </c>
      <c r="G42" s="25"/>
    </row>
    <row r="43" spans="1:7" ht="15">
      <c r="A43" s="76" t="s">
        <v>141</v>
      </c>
      <c r="B43" s="76" t="s">
        <v>148</v>
      </c>
      <c r="C43" s="27" t="s">
        <v>140</v>
      </c>
      <c r="D43" s="54"/>
      <c r="E43" s="54"/>
      <c r="F43" s="84">
        <v>0</v>
      </c>
      <c r="G43" s="25"/>
    </row>
    <row r="44" spans="1:7" ht="15">
      <c r="A44" s="76" t="s">
        <v>149</v>
      </c>
      <c r="B44" s="76" t="s">
        <v>150</v>
      </c>
      <c r="C44" s="27" t="s">
        <v>140</v>
      </c>
      <c r="D44" s="54"/>
      <c r="E44" s="54"/>
      <c r="F44" s="84">
        <v>0</v>
      </c>
      <c r="G44" s="25"/>
    </row>
    <row r="45" spans="1:7" ht="15">
      <c r="A45" s="76" t="s">
        <v>151</v>
      </c>
      <c r="B45" s="76" t="s">
        <v>152</v>
      </c>
      <c r="C45" s="27">
        <v>1997</v>
      </c>
      <c r="D45" s="54"/>
      <c r="E45" s="54"/>
      <c r="F45" s="84">
        <v>0</v>
      </c>
      <c r="G45" s="25"/>
    </row>
    <row r="46" spans="1:7" ht="15">
      <c r="A46" s="76" t="s">
        <v>153</v>
      </c>
      <c r="B46" s="76" t="s">
        <v>154</v>
      </c>
      <c r="C46" s="27">
        <v>1997</v>
      </c>
      <c r="D46" s="77">
        <v>98126.82000000007</v>
      </c>
      <c r="E46" s="78"/>
      <c r="F46" s="78">
        <v>98126.82000000007</v>
      </c>
      <c r="G46" s="85"/>
    </row>
    <row r="47" spans="1:7" ht="15">
      <c r="A47" s="76" t="s">
        <v>155</v>
      </c>
      <c r="B47" s="76" t="s">
        <v>156</v>
      </c>
      <c r="C47" s="27">
        <v>1997</v>
      </c>
      <c r="D47" s="54"/>
      <c r="E47" s="54"/>
      <c r="F47" s="84">
        <v>0</v>
      </c>
      <c r="G47" s="25"/>
    </row>
    <row r="48" spans="1:7" ht="15">
      <c r="A48" s="76" t="s">
        <v>157</v>
      </c>
      <c r="B48" s="76" t="s">
        <v>158</v>
      </c>
      <c r="C48" s="27">
        <v>1997</v>
      </c>
      <c r="D48" s="54"/>
      <c r="E48" s="54"/>
      <c r="F48" s="84">
        <v>0</v>
      </c>
      <c r="G48" s="25"/>
    </row>
    <row r="49" spans="1:7" ht="15">
      <c r="A49" s="76" t="s">
        <v>159</v>
      </c>
      <c r="B49" s="76" t="s">
        <v>160</v>
      </c>
      <c r="C49" s="27">
        <v>1998</v>
      </c>
      <c r="D49" s="54"/>
      <c r="E49" s="54">
        <v>464811.21</v>
      </c>
      <c r="F49" s="84">
        <v>464811.21</v>
      </c>
      <c r="G49" s="85"/>
    </row>
    <row r="50" spans="1:7" ht="15">
      <c r="A50" s="76" t="s">
        <v>161</v>
      </c>
      <c r="B50" s="76" t="s">
        <v>162</v>
      </c>
      <c r="C50" s="27">
        <v>1999</v>
      </c>
      <c r="D50" s="54"/>
      <c r="E50" s="54"/>
      <c r="F50" s="84">
        <v>0</v>
      </c>
      <c r="G50" s="85"/>
    </row>
    <row r="51" spans="1:7" ht="15">
      <c r="A51" s="76" t="s">
        <v>163</v>
      </c>
      <c r="B51" s="76" t="s">
        <v>164</v>
      </c>
      <c r="C51" s="27">
        <v>1999</v>
      </c>
      <c r="D51" s="54"/>
      <c r="E51" s="54">
        <v>106311.22</v>
      </c>
      <c r="F51" s="84">
        <v>106311.22</v>
      </c>
      <c r="G51" s="25"/>
    </row>
    <row r="52" spans="1:7" ht="15">
      <c r="A52" s="76" t="s">
        <v>165</v>
      </c>
      <c r="B52" s="76" t="s">
        <v>166</v>
      </c>
      <c r="C52" s="27">
        <v>2001</v>
      </c>
      <c r="D52" s="54"/>
      <c r="E52" s="54"/>
      <c r="F52" s="84">
        <v>0</v>
      </c>
      <c r="G52" s="25"/>
    </row>
    <row r="53" spans="1:7" ht="15">
      <c r="A53" s="76" t="s">
        <v>167</v>
      </c>
      <c r="B53" s="76" t="s">
        <v>168</v>
      </c>
      <c r="C53" s="27">
        <v>2001</v>
      </c>
      <c r="D53" s="54"/>
      <c r="E53" s="54"/>
      <c r="F53" s="84">
        <v>0</v>
      </c>
      <c r="G53" s="25"/>
    </row>
    <row r="54" spans="1:7" ht="15">
      <c r="A54" s="76" t="s">
        <v>169</v>
      </c>
      <c r="B54" s="76" t="s">
        <v>170</v>
      </c>
      <c r="C54" s="27">
        <v>2002</v>
      </c>
      <c r="D54" s="54"/>
      <c r="E54" s="54"/>
      <c r="F54" s="84">
        <v>0</v>
      </c>
      <c r="G54" s="25"/>
    </row>
    <row r="55" spans="1:7" ht="15">
      <c r="A55" s="76" t="s">
        <v>171</v>
      </c>
      <c r="B55" s="76" t="s">
        <v>172</v>
      </c>
      <c r="C55" s="27">
        <v>2002</v>
      </c>
      <c r="D55" s="54">
        <v>206246.96</v>
      </c>
      <c r="E55" s="54"/>
      <c r="F55" s="84">
        <v>206246.96</v>
      </c>
      <c r="G55" s="85"/>
    </row>
    <row r="56" spans="1:7" ht="15">
      <c r="A56" s="76" t="s">
        <v>171</v>
      </c>
      <c r="B56" s="76" t="s">
        <v>173</v>
      </c>
      <c r="C56" s="27">
        <v>2002</v>
      </c>
      <c r="D56" s="54"/>
      <c r="E56" s="54"/>
      <c r="F56" s="84">
        <v>0</v>
      </c>
      <c r="G56" s="25"/>
    </row>
    <row r="57" spans="1:7" ht="15">
      <c r="A57" s="76" t="s">
        <v>174</v>
      </c>
      <c r="B57" s="76" t="s">
        <v>175</v>
      </c>
      <c r="C57" s="27">
        <v>2002</v>
      </c>
      <c r="D57" s="67"/>
      <c r="E57" s="67">
        <v>248207.19</v>
      </c>
      <c r="F57" s="84">
        <v>248207.19</v>
      </c>
      <c r="G57" s="25"/>
    </row>
    <row r="58" spans="1:7" ht="15">
      <c r="A58" s="76" t="s">
        <v>176</v>
      </c>
      <c r="B58" s="76" t="s">
        <v>177</v>
      </c>
      <c r="C58" s="27">
        <v>2002</v>
      </c>
      <c r="D58" s="67">
        <v>575272.75</v>
      </c>
      <c r="E58" s="67">
        <v>787244.83</v>
      </c>
      <c r="F58" s="84">
        <v>1362517.58</v>
      </c>
      <c r="G58" s="25"/>
    </row>
    <row r="59" spans="1:7" ht="15">
      <c r="A59" s="76" t="s">
        <v>178</v>
      </c>
      <c r="B59" s="76" t="s">
        <v>179</v>
      </c>
      <c r="C59" s="27">
        <v>2003</v>
      </c>
      <c r="D59" s="67"/>
      <c r="E59" s="54"/>
      <c r="F59" s="84">
        <v>0</v>
      </c>
      <c r="G59" s="25"/>
    </row>
    <row r="60" spans="1:7" ht="30">
      <c r="A60" s="86" t="s">
        <v>204</v>
      </c>
      <c r="B60" s="76" t="s">
        <v>181</v>
      </c>
      <c r="C60" s="27">
        <v>2003</v>
      </c>
      <c r="D60" s="67">
        <v>116757.76</v>
      </c>
      <c r="E60" s="84">
        <v>233515.52</v>
      </c>
      <c r="F60" s="84">
        <v>350273.28</v>
      </c>
      <c r="G60" s="25"/>
    </row>
    <row r="61" spans="1:7" ht="12.75">
      <c r="A61" s="27"/>
      <c r="B61" s="43"/>
      <c r="C61" s="27"/>
      <c r="D61" s="54">
        <v>0</v>
      </c>
      <c r="E61" s="54">
        <v>0</v>
      </c>
      <c r="F61" s="84">
        <v>0</v>
      </c>
      <c r="G61" s="85"/>
    </row>
    <row r="62" spans="1:6" ht="12.75">
      <c r="A62" s="1"/>
      <c r="B62" s="4"/>
      <c r="D62" s="54">
        <v>0</v>
      </c>
      <c r="E62" s="54">
        <v>0</v>
      </c>
      <c r="F62" s="84">
        <v>0</v>
      </c>
    </row>
    <row r="63" spans="1:6" ht="13.5" thickBot="1">
      <c r="A63" s="1"/>
      <c r="B63" s="4"/>
      <c r="D63" s="54">
        <v>0</v>
      </c>
      <c r="E63" s="54">
        <v>0</v>
      </c>
      <c r="F63" s="84">
        <v>0</v>
      </c>
    </row>
    <row r="64" spans="1:7" ht="13.5" thickBot="1">
      <c r="A64" s="13" t="s">
        <v>6</v>
      </c>
      <c r="B64" s="14"/>
      <c r="C64" s="28"/>
      <c r="D64" s="69">
        <v>996404.29</v>
      </c>
      <c r="E64" s="69">
        <v>1840089.97</v>
      </c>
      <c r="F64" s="87">
        <v>2836494.26</v>
      </c>
      <c r="G64" s="49"/>
    </row>
    <row r="65" spans="1:7" ht="12.75">
      <c r="A65" s="1"/>
      <c r="B65" s="4"/>
      <c r="D65" s="54"/>
      <c r="E65" s="54"/>
      <c r="F65" s="54"/>
      <c r="G65" s="49"/>
    </row>
    <row r="66" spans="1:8" ht="12.75">
      <c r="A66" s="1"/>
      <c r="B66" s="5" t="s">
        <v>10</v>
      </c>
      <c r="D66" s="54"/>
      <c r="E66" s="54"/>
      <c r="F66" s="54"/>
      <c r="G66" s="49"/>
      <c r="H66" t="s">
        <v>205</v>
      </c>
    </row>
    <row r="67" spans="1:6" ht="38.25">
      <c r="A67" s="18" t="s">
        <v>1</v>
      </c>
      <c r="B67" s="19" t="s">
        <v>10</v>
      </c>
      <c r="C67" s="20" t="s">
        <v>105</v>
      </c>
      <c r="D67" s="70" t="s">
        <v>3</v>
      </c>
      <c r="E67" s="54"/>
      <c r="F67" s="54"/>
    </row>
    <row r="68" spans="1:8" ht="15">
      <c r="A68" s="76" t="s">
        <v>138</v>
      </c>
      <c r="B68" s="76" t="s">
        <v>139</v>
      </c>
      <c r="C68" s="27" t="s">
        <v>140</v>
      </c>
      <c r="D68" s="54">
        <v>12688.28</v>
      </c>
      <c r="E68" s="88"/>
      <c r="F68" s="78"/>
      <c r="G68" s="25"/>
      <c r="H68" s="25"/>
    </row>
    <row r="69" spans="1:8" ht="15">
      <c r="A69" s="76" t="s">
        <v>141</v>
      </c>
      <c r="B69" s="76" t="s">
        <v>142</v>
      </c>
      <c r="C69" s="27" t="s">
        <v>140</v>
      </c>
      <c r="D69" s="54">
        <v>5.07</v>
      </c>
      <c r="E69" s="88"/>
      <c r="F69" s="78"/>
      <c r="G69" s="25"/>
      <c r="H69" s="25"/>
    </row>
    <row r="70" spans="1:8" ht="15">
      <c r="A70" s="76" t="s">
        <v>143</v>
      </c>
      <c r="B70" s="76" t="s">
        <v>142</v>
      </c>
      <c r="C70" s="27" t="s">
        <v>140</v>
      </c>
      <c r="D70" s="54">
        <v>7673.34</v>
      </c>
      <c r="E70" s="88"/>
      <c r="F70" s="78"/>
      <c r="G70" s="25"/>
      <c r="H70" s="25"/>
    </row>
    <row r="71" spans="1:8" ht="15">
      <c r="A71" s="76" t="s">
        <v>144</v>
      </c>
      <c r="B71" s="76" t="s">
        <v>145</v>
      </c>
      <c r="C71" s="27" t="s">
        <v>140</v>
      </c>
      <c r="D71" s="54">
        <v>33.28</v>
      </c>
      <c r="E71" s="88"/>
      <c r="F71" s="78"/>
      <c r="G71" s="25"/>
      <c r="H71" s="25"/>
    </row>
    <row r="72" spans="1:8" ht="15">
      <c r="A72" s="76" t="s">
        <v>144</v>
      </c>
      <c r="B72" s="76" t="s">
        <v>146</v>
      </c>
      <c r="C72" s="27" t="s">
        <v>140</v>
      </c>
      <c r="D72" s="54">
        <v>83</v>
      </c>
      <c r="E72" s="88"/>
      <c r="F72" s="78"/>
      <c r="G72" s="25"/>
      <c r="H72" s="25"/>
    </row>
    <row r="73" spans="1:8" ht="15">
      <c r="A73" s="76" t="s">
        <v>141</v>
      </c>
      <c r="B73" s="76" t="s">
        <v>147</v>
      </c>
      <c r="C73" s="27" t="s">
        <v>140</v>
      </c>
      <c r="D73" s="54">
        <v>543.65</v>
      </c>
      <c r="E73" s="88"/>
      <c r="F73" s="78"/>
      <c r="G73" s="25"/>
      <c r="H73" s="25"/>
    </row>
    <row r="74" spans="1:8" ht="15">
      <c r="A74" s="76" t="s">
        <v>141</v>
      </c>
      <c r="B74" s="76" t="s">
        <v>148</v>
      </c>
      <c r="C74" s="27" t="s">
        <v>140</v>
      </c>
      <c r="D74" s="54">
        <v>9170.86</v>
      </c>
      <c r="E74" s="88"/>
      <c r="F74" s="78"/>
      <c r="G74" s="25"/>
      <c r="H74" s="25"/>
    </row>
    <row r="75" spans="1:8" ht="15">
      <c r="A75" s="76" t="s">
        <v>149</v>
      </c>
      <c r="B75" s="76" t="s">
        <v>150</v>
      </c>
      <c r="C75" s="27" t="s">
        <v>140</v>
      </c>
      <c r="D75" s="54">
        <v>5282.63</v>
      </c>
      <c r="E75" s="88"/>
      <c r="F75" s="78"/>
      <c r="G75" s="25"/>
      <c r="H75" s="25"/>
    </row>
    <row r="76" spans="1:8" ht="15">
      <c r="A76" s="76" t="s">
        <v>151</v>
      </c>
      <c r="B76" s="76" t="s">
        <v>152</v>
      </c>
      <c r="C76" s="27">
        <v>1997</v>
      </c>
      <c r="D76" s="54">
        <v>619748.22</v>
      </c>
      <c r="E76" s="88"/>
      <c r="F76" s="78"/>
      <c r="G76" s="25"/>
      <c r="H76" s="25"/>
    </row>
    <row r="77" spans="1:8" ht="15">
      <c r="A77" s="76" t="s">
        <v>155</v>
      </c>
      <c r="B77" s="76" t="s">
        <v>156</v>
      </c>
      <c r="C77" s="27">
        <v>1997</v>
      </c>
      <c r="D77" s="54">
        <v>3253.68</v>
      </c>
      <c r="E77" s="88"/>
      <c r="F77" s="78"/>
      <c r="G77" s="25"/>
      <c r="H77" s="25"/>
    </row>
    <row r="78" spans="1:8" ht="15">
      <c r="A78" s="76" t="s">
        <v>157</v>
      </c>
      <c r="B78" s="76" t="s">
        <v>158</v>
      </c>
      <c r="C78" s="27">
        <v>1997</v>
      </c>
      <c r="D78" s="54">
        <v>20658.28</v>
      </c>
      <c r="E78" s="88"/>
      <c r="F78" s="78"/>
      <c r="G78" s="25"/>
      <c r="H78" s="25"/>
    </row>
    <row r="79" spans="1:8" ht="15">
      <c r="A79" s="76" t="s">
        <v>159</v>
      </c>
      <c r="B79" s="76" t="s">
        <v>160</v>
      </c>
      <c r="C79" s="27">
        <v>1998</v>
      </c>
      <c r="D79" s="54">
        <v>516457</v>
      </c>
      <c r="E79" s="88"/>
      <c r="F79" s="78"/>
      <c r="G79" s="25"/>
      <c r="H79" s="25"/>
    </row>
    <row r="80" spans="1:8" ht="15">
      <c r="A80" s="76" t="s">
        <v>161</v>
      </c>
      <c r="B80" s="76" t="s">
        <v>162</v>
      </c>
      <c r="C80" s="27">
        <v>1999</v>
      </c>
      <c r="D80" s="54">
        <v>309047.53</v>
      </c>
      <c r="E80" s="88"/>
      <c r="F80" s="78"/>
      <c r="G80" s="25"/>
      <c r="H80" s="25"/>
    </row>
    <row r="81" spans="1:6" ht="15">
      <c r="A81" s="76" t="s">
        <v>163</v>
      </c>
      <c r="B81" s="76" t="s">
        <v>164</v>
      </c>
      <c r="C81" s="27">
        <v>1999</v>
      </c>
      <c r="D81" s="54">
        <v>48625.85</v>
      </c>
      <c r="E81" s="88"/>
      <c r="F81" s="78"/>
    </row>
    <row r="82" spans="1:6" ht="15">
      <c r="A82" s="76" t="s">
        <v>165</v>
      </c>
      <c r="B82" s="76" t="s">
        <v>166</v>
      </c>
      <c r="C82" s="27">
        <v>2001</v>
      </c>
      <c r="D82" s="54">
        <v>289047.92</v>
      </c>
      <c r="E82" s="88"/>
      <c r="F82" s="78"/>
    </row>
    <row r="83" spans="1:6" ht="15">
      <c r="A83" s="76" t="s">
        <v>167</v>
      </c>
      <c r="B83" s="76" t="s">
        <v>168</v>
      </c>
      <c r="C83" s="27">
        <v>2001</v>
      </c>
      <c r="D83" s="54">
        <v>576.57</v>
      </c>
      <c r="E83" s="88"/>
      <c r="F83" s="78"/>
    </row>
    <row r="84" spans="1:6" ht="15">
      <c r="A84" s="76" t="s">
        <v>169</v>
      </c>
      <c r="B84" s="76" t="s">
        <v>170</v>
      </c>
      <c r="C84" s="27">
        <v>2002</v>
      </c>
      <c r="D84" s="54">
        <v>837.2</v>
      </c>
      <c r="E84" s="88"/>
      <c r="F84" s="78"/>
    </row>
    <row r="85" spans="1:6" ht="15">
      <c r="A85" s="76" t="s">
        <v>171</v>
      </c>
      <c r="B85" s="76" t="s">
        <v>172</v>
      </c>
      <c r="C85" s="27">
        <v>2002</v>
      </c>
      <c r="D85" s="54">
        <v>284387.14</v>
      </c>
      <c r="E85" s="88"/>
      <c r="F85" s="78"/>
    </row>
    <row r="86" spans="1:6" ht="15">
      <c r="A86" s="76" t="s">
        <v>171</v>
      </c>
      <c r="B86" s="76" t="s">
        <v>173</v>
      </c>
      <c r="C86" s="27">
        <v>2002</v>
      </c>
      <c r="D86" s="54">
        <v>490634.1</v>
      </c>
      <c r="E86" s="88"/>
      <c r="F86" s="78"/>
    </row>
    <row r="87" spans="1:6" ht="15">
      <c r="A87" s="76" t="s">
        <v>174</v>
      </c>
      <c r="B87" s="76" t="s">
        <v>175</v>
      </c>
      <c r="C87" s="27">
        <v>2002</v>
      </c>
      <c r="D87" s="54">
        <v>1139080.27</v>
      </c>
      <c r="E87" s="88"/>
      <c r="F87" s="78"/>
    </row>
    <row r="88" spans="1:6" ht="15">
      <c r="A88" s="76" t="s">
        <v>176</v>
      </c>
      <c r="B88" s="76" t="s">
        <v>177</v>
      </c>
      <c r="C88" s="27">
        <v>2002</v>
      </c>
      <c r="D88" s="67">
        <v>258.23</v>
      </c>
      <c r="E88" s="67"/>
      <c r="F88" s="84"/>
    </row>
    <row r="89" spans="1:6" ht="15">
      <c r="A89" s="76" t="s">
        <v>178</v>
      </c>
      <c r="B89" s="76" t="s">
        <v>179</v>
      </c>
      <c r="C89" s="27">
        <v>2003</v>
      </c>
      <c r="D89" s="54">
        <v>3800000</v>
      </c>
      <c r="E89" s="88"/>
      <c r="F89" s="78"/>
    </row>
    <row r="90" spans="1:6" ht="15.75" thickBot="1">
      <c r="A90" s="76" t="s">
        <v>180</v>
      </c>
      <c r="B90" s="76" t="s">
        <v>181</v>
      </c>
      <c r="C90" s="27">
        <v>2003</v>
      </c>
      <c r="D90" s="54">
        <v>848010.02</v>
      </c>
      <c r="E90" s="88"/>
      <c r="F90" s="78"/>
    </row>
    <row r="91" spans="1:6" ht="13.5" thickBot="1">
      <c r="A91" s="21" t="s">
        <v>11</v>
      </c>
      <c r="B91" s="22"/>
      <c r="C91" s="25"/>
      <c r="D91" s="71">
        <v>8406102.12</v>
      </c>
      <c r="E91" s="54"/>
      <c r="F91" s="54"/>
    </row>
    <row r="92" spans="1:6" ht="12.75">
      <c r="A92" s="23"/>
      <c r="B92" s="24"/>
      <c r="C92" s="25"/>
      <c r="D92" s="72"/>
      <c r="E92" s="78"/>
      <c r="F92" s="78"/>
    </row>
    <row r="93" spans="1:6" ht="12.75">
      <c r="A93" s="23"/>
      <c r="B93" s="24"/>
      <c r="C93" s="25"/>
      <c r="D93" s="72"/>
      <c r="E93" s="78"/>
      <c r="F93" s="78"/>
    </row>
    <row r="94" spans="1:6" ht="12.75">
      <c r="A94" s="23"/>
      <c r="B94" s="24"/>
      <c r="C94" s="25"/>
      <c r="D94" s="72"/>
      <c r="E94" s="78"/>
      <c r="F94" s="78"/>
    </row>
    <row r="95" spans="1:6" ht="12.75">
      <c r="A95" s="23"/>
      <c r="B95" s="24"/>
      <c r="C95" s="25"/>
      <c r="D95" s="72"/>
      <c r="E95" s="78"/>
      <c r="F95" s="78"/>
    </row>
    <row r="96" spans="1:6" ht="12.75">
      <c r="A96" s="23"/>
      <c r="B96" s="24"/>
      <c r="C96" s="25"/>
      <c r="D96" s="72"/>
      <c r="E96" s="78"/>
      <c r="F96" s="78"/>
    </row>
    <row r="97" spans="1:6" ht="12.75">
      <c r="A97" s="23"/>
      <c r="B97" s="24"/>
      <c r="C97" s="25"/>
      <c r="D97" s="72"/>
      <c r="E97" s="78"/>
      <c r="F97" s="78"/>
    </row>
    <row r="98" spans="1:6" ht="12.75">
      <c r="A98" s="23"/>
      <c r="B98" s="24"/>
      <c r="C98" s="25"/>
      <c r="D98" s="72"/>
      <c r="E98" s="78"/>
      <c r="F98" s="78"/>
    </row>
    <row r="99" spans="1:6" ht="12.75">
      <c r="A99" s="23"/>
      <c r="B99" s="24"/>
      <c r="C99" s="25"/>
      <c r="D99" s="72"/>
      <c r="E99" s="78"/>
      <c r="F99" s="78"/>
    </row>
    <row r="100" spans="1:6" ht="12.75">
      <c r="A100" s="1"/>
      <c r="B100" s="4"/>
      <c r="D100" s="54"/>
      <c r="E100" s="54"/>
      <c r="F100" s="54"/>
    </row>
    <row r="101" spans="1:6" ht="12.75">
      <c r="A101" s="1"/>
      <c r="B101" s="4"/>
      <c r="D101" s="54"/>
      <c r="E101" s="54"/>
      <c r="F101" s="54"/>
    </row>
    <row r="104" spans="1:6" ht="12.75">
      <c r="A104" s="1"/>
      <c r="B104" s="4"/>
      <c r="D104" s="54"/>
      <c r="E104" s="54"/>
      <c r="F104" s="54"/>
    </row>
    <row r="105" spans="1:6" ht="12.75">
      <c r="A105" s="1"/>
      <c r="B105" s="4"/>
      <c r="D105" s="54"/>
      <c r="E105" s="54"/>
      <c r="F105" s="54"/>
    </row>
    <row r="106" spans="1:6" ht="12.75">
      <c r="A106" s="1"/>
      <c r="B106" s="4"/>
      <c r="D106" s="54"/>
      <c r="E106" s="54"/>
      <c r="F106" s="54"/>
    </row>
    <row r="107" spans="1:6" ht="12.75">
      <c r="A107" s="1"/>
      <c r="B107" s="4"/>
      <c r="D107" s="54"/>
      <c r="E107" s="54"/>
      <c r="F107" s="54"/>
    </row>
  </sheetData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&amp;L&amp;"Arial,Grassetto Corsivo"Consuntivo al 31/12/2009
Dettaglio Contributi vincolati in conto capitale&amp;R&amp;"Arial,Grassetto Corsivo"Regione Piemonte 
Azienda 213- ASL AL</oddHeader>
    <oddFooter>&amp;L&amp;"Arial,Grassetto"&amp;D&amp;R&amp;A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A1">
      <selection activeCell="E85" sqref="E85"/>
    </sheetView>
  </sheetViews>
  <sheetFormatPr defaultColWidth="9.140625" defaultRowHeight="12.75"/>
  <cols>
    <col min="1" max="1" width="19.00390625" style="0" customWidth="1"/>
    <col min="2" max="2" width="41.7109375" style="0" customWidth="1"/>
    <col min="3" max="3" width="15.28125" style="0" customWidth="1"/>
    <col min="4" max="4" width="14.00390625" style="0" bestFit="1" customWidth="1"/>
    <col min="5" max="6" width="12.8515625" style="0" bestFit="1" customWidth="1"/>
  </cols>
  <sheetData>
    <row r="2" spans="1:6" ht="12.75">
      <c r="A2" s="1"/>
      <c r="B2" s="5" t="s">
        <v>107</v>
      </c>
      <c r="D2" s="54"/>
      <c r="E2" s="54"/>
      <c r="F2" s="54"/>
    </row>
    <row r="3" spans="1:8" ht="51.75" thickBot="1">
      <c r="A3" s="6"/>
      <c r="B3" s="7"/>
      <c r="C3" s="6" t="s">
        <v>182</v>
      </c>
      <c r="D3" s="55" t="s">
        <v>3</v>
      </c>
      <c r="E3" s="54"/>
      <c r="F3" s="54"/>
      <c r="H3" s="65"/>
    </row>
    <row r="4" spans="1:8" ht="13.5" thickBot="1">
      <c r="A4" s="8" t="s">
        <v>5</v>
      </c>
      <c r="B4" s="9"/>
      <c r="C4" s="52"/>
      <c r="D4" s="65">
        <v>16139988.336959</v>
      </c>
      <c r="E4" s="54"/>
      <c r="F4" s="54"/>
      <c r="H4" s="65"/>
    </row>
    <row r="5" spans="1:8" ht="12.75">
      <c r="A5" s="1"/>
      <c r="B5" s="4"/>
      <c r="D5" s="54"/>
      <c r="E5" s="54"/>
      <c r="F5" s="54"/>
      <c r="H5" s="65"/>
    </row>
    <row r="6" spans="1:8" ht="12.75">
      <c r="A6" s="1"/>
      <c r="B6" s="5" t="s">
        <v>7</v>
      </c>
      <c r="D6" s="54"/>
      <c r="E6" s="54"/>
      <c r="F6" s="54"/>
      <c r="H6" s="65"/>
    </row>
    <row r="7" spans="1:8" ht="64.5" thickBot="1">
      <c r="A7" s="11"/>
      <c r="B7" s="12"/>
      <c r="C7" s="11">
        <v>2007</v>
      </c>
      <c r="D7" s="66" t="s">
        <v>9</v>
      </c>
      <c r="E7" s="66" t="s">
        <v>8</v>
      </c>
      <c r="F7" s="66" t="s">
        <v>106</v>
      </c>
      <c r="H7" s="89"/>
    </row>
    <row r="8" spans="1:6" ht="13.5" thickBot="1">
      <c r="A8" s="13" t="s">
        <v>6</v>
      </c>
      <c r="B8" s="14"/>
      <c r="C8" s="28"/>
      <c r="D8" s="69">
        <v>996404.29</v>
      </c>
      <c r="E8" s="90">
        <v>3105075.18</v>
      </c>
      <c r="F8" s="71">
        <v>4101479.47</v>
      </c>
    </row>
    <row r="9" spans="1:6" ht="12.75">
      <c r="A9" s="1"/>
      <c r="B9" s="4"/>
      <c r="D9" s="54"/>
      <c r="E9" s="54"/>
      <c r="F9" s="54"/>
    </row>
    <row r="10" spans="1:6" ht="12.75">
      <c r="A10" s="1"/>
      <c r="B10" s="5" t="s">
        <v>10</v>
      </c>
      <c r="D10" s="54"/>
      <c r="E10" s="54"/>
      <c r="F10" s="54"/>
    </row>
    <row r="11" spans="1:6" ht="13.5" thickBot="1">
      <c r="A11" s="1"/>
      <c r="B11" s="4"/>
      <c r="D11" s="54">
        <v>0</v>
      </c>
      <c r="E11" s="54"/>
      <c r="F11" s="54"/>
    </row>
    <row r="12" spans="1:6" ht="13.5" thickBot="1">
      <c r="A12" s="21" t="s">
        <v>11</v>
      </c>
      <c r="B12" s="22"/>
      <c r="C12" s="25"/>
      <c r="D12" s="71">
        <v>12038508.91</v>
      </c>
      <c r="E12" s="54"/>
      <c r="F12" s="54"/>
    </row>
    <row r="13" spans="1:8" ht="12.75">
      <c r="A13" s="23"/>
      <c r="B13" s="24"/>
      <c r="C13" s="25"/>
      <c r="D13" s="72"/>
      <c r="E13" s="78"/>
      <c r="F13" s="78"/>
      <c r="G13" s="25"/>
      <c r="H13" s="25"/>
    </row>
    <row r="14" spans="1:8" ht="12.75">
      <c r="A14" s="23"/>
      <c r="B14" s="24"/>
      <c r="C14" s="25"/>
      <c r="D14" s="72"/>
      <c r="E14" s="78"/>
      <c r="F14" s="78"/>
      <c r="G14" s="25"/>
      <c r="H14" s="25"/>
    </row>
    <row r="15" spans="1:8" ht="12.75">
      <c r="A15" s="23"/>
      <c r="B15" s="24"/>
      <c r="C15" s="25"/>
      <c r="D15" s="72"/>
      <c r="E15" s="78"/>
      <c r="F15" s="78"/>
      <c r="G15" s="25"/>
      <c r="H15" s="25"/>
    </row>
    <row r="16" spans="1:8" ht="12.75">
      <c r="A16" s="23"/>
      <c r="B16" s="24"/>
      <c r="C16" s="25"/>
      <c r="D16" s="72"/>
      <c r="E16" s="78"/>
      <c r="F16" s="91"/>
      <c r="G16" s="25"/>
      <c r="H16" s="25"/>
    </row>
    <row r="17" spans="1:6" ht="12.75">
      <c r="A17" s="23"/>
      <c r="B17" s="24"/>
      <c r="C17" s="25"/>
      <c r="D17" s="101"/>
      <c r="E17" s="78"/>
      <c r="F17" s="78"/>
    </row>
    <row r="18" spans="1:6" ht="12.75">
      <c r="A18" s="23"/>
      <c r="B18" s="24"/>
      <c r="C18" s="25"/>
      <c r="D18" s="48"/>
      <c r="E18" s="78"/>
      <c r="F18" s="78"/>
    </row>
    <row r="19" spans="1:6" ht="12.75">
      <c r="A19" s="23"/>
      <c r="B19" s="24"/>
      <c r="C19" s="25"/>
      <c r="D19" s="48"/>
      <c r="E19" s="78"/>
      <c r="F19" s="78"/>
    </row>
    <row r="20" spans="1:6" ht="12.75">
      <c r="A20" s="23"/>
      <c r="B20" s="24"/>
      <c r="C20" s="25"/>
      <c r="D20" s="48"/>
      <c r="E20" s="78"/>
      <c r="F20" s="78"/>
    </row>
    <row r="21" spans="1:6" ht="12.75">
      <c r="A21" s="1"/>
      <c r="B21" s="4"/>
      <c r="D21" s="48"/>
      <c r="E21" s="54"/>
      <c r="F21" s="54"/>
    </row>
    <row r="22" spans="1:6" ht="12.75">
      <c r="A22" s="1"/>
      <c r="B22" s="4"/>
      <c r="D22" s="54"/>
      <c r="E22" s="54"/>
      <c r="F22" s="54"/>
    </row>
    <row r="25" spans="1:6" ht="12.75">
      <c r="A25" s="1"/>
      <c r="B25" s="4"/>
      <c r="D25" s="54"/>
      <c r="E25" s="54"/>
      <c r="F25" s="54"/>
    </row>
    <row r="26" spans="1:6" ht="12.75">
      <c r="A26" s="1"/>
      <c r="B26" s="4"/>
      <c r="D26" s="54"/>
      <c r="E26" s="54"/>
      <c r="F26" s="54"/>
    </row>
    <row r="27" spans="1:6" ht="12.75">
      <c r="A27" s="1"/>
      <c r="B27" s="4"/>
      <c r="D27" s="54"/>
      <c r="E27" s="54"/>
      <c r="F27" s="54"/>
    </row>
    <row r="28" spans="1:6" ht="12.75">
      <c r="A28" s="1"/>
      <c r="B28" s="4"/>
      <c r="D28" s="54"/>
      <c r="E28" s="54"/>
      <c r="F28" s="54"/>
    </row>
  </sheetData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&amp;L&amp;"Arial,Grassetto Corsivo"Consuntivo al 31/12/2009
Dettaglio Contributi vincolati in conto capitale&amp;R&amp;"Arial,Grassetto Corsivo"Regione Piemonte 
Azienda 213- ASL AL</oddHeader>
    <oddFooter>&amp;L&amp;"Arial,Grassetto"&amp;D&amp;R&amp;A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cbianco</dc:creator>
  <cp:keywords/>
  <dc:description/>
  <cp:lastModifiedBy>CSI Piemonte</cp:lastModifiedBy>
  <cp:lastPrinted>2011-10-18T10:57:33Z</cp:lastPrinted>
  <dcterms:created xsi:type="dcterms:W3CDTF">2004-07-21T07:25:04Z</dcterms:created>
  <dcterms:modified xsi:type="dcterms:W3CDTF">2013-09-22T08:44:48Z</dcterms:modified>
  <cp:category/>
  <cp:version/>
  <cp:contentType/>
  <cp:contentStatus/>
</cp:coreProperties>
</file>